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30" activeTab="0"/>
  </bookViews>
  <sheets>
    <sheet name="Tuotteet" sheetId="1" r:id="rId1"/>
    <sheet name="Jakelu" sheetId="2" r:id="rId2"/>
    <sheet name="Yleistä" sheetId="3" r:id="rId3"/>
  </sheets>
  <definedNames/>
  <calcPr fullCalcOnLoad="1"/>
</workbook>
</file>

<file path=xl/sharedStrings.xml><?xml version="1.0" encoding="utf-8"?>
<sst xmlns="http://schemas.openxmlformats.org/spreadsheetml/2006/main" count="238" uniqueCount="105">
  <si>
    <t>KERTOMUS VUODEN</t>
  </si>
  <si>
    <t>Yhdistyksen/yhteisön nimi:</t>
  </si>
  <si>
    <t>Yhdistyksen/yhteisön osoite:</t>
  </si>
  <si>
    <t>1. Kuluneen vuoden EU-elintarvikejakelussa jaetut/käytetyt tuotteet</t>
  </si>
  <si>
    <t>A.</t>
  </si>
  <si>
    <t>Vehnäjauho</t>
  </si>
  <si>
    <t>Sämpyläjauho</t>
  </si>
  <si>
    <t>Puurohiutale</t>
  </si>
  <si>
    <t>Hapankorppu</t>
  </si>
  <si>
    <t>Maitojauhe</t>
  </si>
  <si>
    <t>B.</t>
  </si>
  <si>
    <t>C.</t>
  </si>
  <si>
    <t>D.</t>
  </si>
  <si>
    <t>E.</t>
  </si>
  <si>
    <t>F.</t>
  </si>
  <si>
    <t xml:space="preserve">G. </t>
  </si>
  <si>
    <t>H.</t>
  </si>
  <si>
    <t>I.</t>
  </si>
  <si>
    <t>Jakelupisteistä voidaan liittää mukaan myös erillinen luettelo.</t>
  </si>
  <si>
    <t>2. Elintarvikkeiden jakelumuoto</t>
  </si>
  <si>
    <t>Elintarvikkeiden jakelumuoto</t>
  </si>
  <si>
    <t>Ruokapaketit</t>
  </si>
  <si>
    <t>kpl</t>
  </si>
  <si>
    <t>Jaettujen pakettien lukumäärä</t>
  </si>
  <si>
    <t>Arvio pakettien piiriin kuuluneiden henkilöiden lukumäärästä</t>
  </si>
  <si>
    <t>henkilöä</t>
  </si>
  <si>
    <t>tai useamman kerran (ei noutokertojen määrä)</t>
  </si>
  <si>
    <t xml:space="preserve">Henkilöt ja heidän talouteensa kuuluvat henkilöt, jotka ovat saaneet EU-ruokapaketin yhden </t>
  </si>
  <si>
    <t xml:space="preserve">B. </t>
  </si>
  <si>
    <t>Ateriat</t>
  </si>
  <si>
    <t>Arvio aterioiden piiriin kuuluneista avunsaajien lukumääristä</t>
  </si>
  <si>
    <t>(Henkilöt, jotka ovat saaneet EU-elintarvikkeista valmistettuja aterioita yhden tai useamman kerran;</t>
  </si>
  <si>
    <t>ei ateriointikertojen määrä)</t>
  </si>
  <si>
    <t>3. Yleistä</t>
  </si>
  <si>
    <t>Kohderyhmä ja avunsaajien valintakriteerit</t>
  </si>
  <si>
    <t>Miten jakelusta on tiedotettu</t>
  </si>
  <si>
    <t>Miten vähävaraisuus on todettu</t>
  </si>
  <si>
    <t>Miten jakelu on toteutettu käytännössä</t>
  </si>
  <si>
    <t>Jakelun merkitys avunsaajille</t>
  </si>
  <si>
    <t>LIITTEET</t>
  </si>
  <si>
    <t>seurakunnista ja niistä yhdistykseen/yhteisöön kuulumattomista jakelijoista, joille on</t>
  </si>
  <si>
    <t>luovutettu EU-tuotteita jaettavaksi.</t>
  </si>
  <si>
    <t>Luettelo yhteystietoineen EU-elintarvikkeiden jakeluun osallistuneista jäsenyhdistyksistä/</t>
  </si>
  <si>
    <t>Yhteyshenkilö:</t>
  </si>
  <si>
    <t>Puhelin, sähköposti:</t>
  </si>
  <si>
    <t>Käyttö tukivuoden aikana paketeissa ja aterioissa yhteensä (kg)</t>
  </si>
  <si>
    <t>Rikkoutuneet tuotteet/Hävikki (kg)</t>
  </si>
  <si>
    <t>Käytettävissä ollut tuotemäärä tukivuonna (A+B+C-D), kg</t>
  </si>
  <si>
    <t>(1.1.-31.12.) EU-ELINTARVIKEJAKELUSTA VÄHÄVARAISILLE</t>
  </si>
  <si>
    <t>Muuta raportoitavaa/palautetta (esim. tuotevalikoima, kuljetukset)</t>
  </si>
  <si>
    <t>Lihasäilyke</t>
  </si>
  <si>
    <t>annettu yhdistyksen/yhteisön ulkopuolisten jaettavaksi).</t>
  </si>
  <si>
    <t>Tuotteiden jakelupisteet (myös yhdistykseen/yhteisöön kuulumattomat, jos EU-elintarvikkeita</t>
  </si>
  <si>
    <t>Hernekeitto</t>
  </si>
  <si>
    <t>Hernekeitto, 0,435 kg</t>
  </si>
  <si>
    <t>Siirto seuraavalle vuodelle (E-F-G), kg</t>
  </si>
  <si>
    <t>Paketin koostumus, jos EU-tuotteita jaettu paketteina (yhden henkilön taloudelle jaettu ruokakassin sisältö)</t>
  </si>
  <si>
    <t>kpl yhteensä</t>
  </si>
  <si>
    <t>Maahanmuuttajia, ulkomaalaistaustaistaisia ja vähemmistöjä</t>
  </si>
  <si>
    <t>Naisia</t>
  </si>
  <si>
    <t>Vähintään 65-vuotiaita</t>
  </si>
  <si>
    <t>Enintään 15-vuotiaita</t>
  </si>
  <si>
    <t>Vammaiset</t>
  </si>
  <si>
    <t>Kodittomat</t>
  </si>
  <si>
    <t>G.</t>
  </si>
  <si>
    <t>Komission asetus asetus (EU) N:o 223/2014 ja 1255/2014</t>
  </si>
  <si>
    <t>Komission asetus (EU) N:o 223/2014 ja 1255/2014</t>
  </si>
  <si>
    <t>Hapankorppu, 0,370 kg</t>
  </si>
  <si>
    <t>Makaroni</t>
  </si>
  <si>
    <t>Yhteensä</t>
  </si>
  <si>
    <t>Avunsaajia yhteensä (A+B)</t>
  </si>
  <si>
    <t>Henkilöä, joista</t>
  </si>
  <si>
    <t>Millä tavalla liitännäistoimenpiteitä on toteutettu</t>
  </si>
  <si>
    <t>%</t>
  </si>
  <si>
    <t>Elintarvikeavun kohdentuminen eri avunsaajien kesken (%-arvio)</t>
  </si>
  <si>
    <t>Lomake 561026</t>
  </si>
  <si>
    <t>Mysli</t>
  </si>
  <si>
    <t>ateriaa (annosta)</t>
  </si>
  <si>
    <t>Aterioiden (annosten) lukumäärä, joihin käytetty EU-elintarvikkeita</t>
  </si>
  <si>
    <t>Kommentteja/palautetta Ruokaviraston toiminnasta</t>
  </si>
  <si>
    <t>Perunasosejauhe</t>
  </si>
  <si>
    <t>Pasta ainespussi*</t>
  </si>
  <si>
    <t>*vuoden 2018 tuotevalikoimasta</t>
  </si>
  <si>
    <t>-</t>
  </si>
  <si>
    <t>Siirrot muille yhdistyksille/yhteisöille (kg)</t>
  </si>
  <si>
    <t>Siirrot yhdistyksiltä/yhteisöiltä (kg)</t>
  </si>
  <si>
    <t>Elintarvikkeet vastaanottanut yhdistys/yhteisö:</t>
  </si>
  <si>
    <t>Elintarvikkeet luovuttanut yhdistys/yhteisö:</t>
  </si>
  <si>
    <t>Edellisen vuoden (2019) EU-elintarvikkeita siirretty kuluneen vuoden jakeluun seuraavat määrät (kg)</t>
  </si>
  <si>
    <t>Kuluneena vuonna (2020) vastaanotetut EU-elintarvikkeet (kg)</t>
  </si>
  <si>
    <t>Keksit</t>
  </si>
  <si>
    <t>vuonna 2019 ei toimitettu tuotetta</t>
  </si>
  <si>
    <t>Lihasäilyke, 0,400 kg</t>
  </si>
  <si>
    <t>Makaroni, 0,400 kg</t>
  </si>
  <si>
    <t>Mysli, 0,500 kg</t>
  </si>
  <si>
    <t>Puurohiutale, 1,00 kg</t>
  </si>
  <si>
    <t>Sämpyläjauho, 2,00 kg</t>
  </si>
  <si>
    <t>Vehnäjauho, 2,00 kg</t>
  </si>
  <si>
    <t>Maitojauhe, 0,400 kg</t>
  </si>
  <si>
    <t>Pasta ainespussi, 0,200 kg</t>
  </si>
  <si>
    <t>Perunasosejauhe, 0,200 kg</t>
  </si>
  <si>
    <t>Keksit, 0,300 kg</t>
  </si>
  <si>
    <t>vuonna 2019 ja 2020 ei toimitettu tuotetta</t>
  </si>
  <si>
    <t>Syy:</t>
  </si>
  <si>
    <t>Jaettujen EU-tuotteiden osuus (arvio) kaikesta organisaation jakamasta ruoka-avusta: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</si>
</sst>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right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3" fontId="0" fillId="0" borderId="10" xfId="0" applyNumberFormat="1" applyBorder="1" applyAlignment="1" applyProtection="1" quotePrefix="1">
      <alignment horizontal="left"/>
      <protection locked="0"/>
    </xf>
    <xf numFmtId="3" fontId="0" fillId="0" borderId="10" xfId="0" applyNumberFormat="1" applyBorder="1" applyAlignment="1">
      <alignment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1" fontId="0" fillId="33" borderId="10" xfId="0" applyNumberFormat="1" applyFont="1" applyFill="1" applyBorder="1" applyAlignment="1" applyProtection="1">
      <alignment horizontal="center"/>
      <protection/>
    </xf>
    <xf numFmtId="0" fontId="39" fillId="0" borderId="10" xfId="0" applyFont="1" applyBorder="1" applyAlignment="1">
      <alignment horizontal="center"/>
    </xf>
    <xf numFmtId="0" fontId="39" fillId="0" borderId="0" xfId="0" applyFont="1" applyAlignment="1" applyProtection="1">
      <alignment horizontal="left"/>
      <protection/>
    </xf>
    <xf numFmtId="0" fontId="39" fillId="0" borderId="10" xfId="0" applyFont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ont="1" applyBorder="1" applyAlignment="1" applyProtection="1">
      <alignment horizontal="center"/>
      <protection/>
    </xf>
    <xf numFmtId="164" fontId="0" fillId="33" borderId="10" xfId="42" applyFont="1" applyFill="1" applyBorder="1" applyAlignment="1">
      <alignment horizontal="center"/>
    </xf>
    <xf numFmtId="164" fontId="0" fillId="33" borderId="0" xfId="42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Border="1" applyAlignment="1" applyProtection="1" quotePrefix="1">
      <alignment horizontal="center"/>
      <protection locked="0"/>
    </xf>
    <xf numFmtId="4" fontId="0" fillId="33" borderId="11" xfId="0" applyNumberFormat="1" applyFont="1" applyFill="1" applyBorder="1" applyAlignment="1" applyProtection="1" quotePrefix="1">
      <alignment horizontal="center"/>
      <protection/>
    </xf>
    <xf numFmtId="0" fontId="0" fillId="33" borderId="11" xfId="0" applyNumberFormat="1" applyFont="1" applyFill="1" applyBorder="1" applyAlignment="1" applyProtection="1" quotePrefix="1">
      <alignment horizontal="center"/>
      <protection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3" fontId="0" fillId="0" borderId="11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45" fillId="33" borderId="20" xfId="0" applyFont="1" applyFill="1" applyBorder="1" applyAlignment="1">
      <alignment horizontal="left" wrapText="1"/>
    </xf>
    <xf numFmtId="0" fontId="45" fillId="33" borderId="21" xfId="0" applyFont="1" applyFill="1" applyBorder="1" applyAlignment="1">
      <alignment horizontal="left" wrapText="1"/>
    </xf>
    <xf numFmtId="0" fontId="45" fillId="33" borderId="22" xfId="0" applyFont="1" applyFill="1" applyBorder="1" applyAlignment="1">
      <alignment horizontal="left" wrapText="1"/>
    </xf>
    <xf numFmtId="0" fontId="0" fillId="0" borderId="10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43" fillId="0" borderId="14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3</xdr:col>
      <xdr:colOff>704850</xdr:colOff>
      <xdr:row>3</xdr:row>
      <xdr:rowOff>38100</xdr:rowOff>
    </xdr:to>
    <xdr:pic>
      <xdr:nvPicPr>
        <xdr:cNvPr id="1" name="Kuva 2" descr="Ruokavirast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2819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4</xdr:col>
      <xdr:colOff>523875</xdr:colOff>
      <xdr:row>3</xdr:row>
      <xdr:rowOff>38100</xdr:rowOff>
    </xdr:to>
    <xdr:pic>
      <xdr:nvPicPr>
        <xdr:cNvPr id="1" name="Kuva 4" descr="Ruokavirast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2857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4</xdr:col>
      <xdr:colOff>523875</xdr:colOff>
      <xdr:row>3</xdr:row>
      <xdr:rowOff>28575</xdr:rowOff>
    </xdr:to>
    <xdr:pic>
      <xdr:nvPicPr>
        <xdr:cNvPr id="1" name="Kuva 3" descr="Ruokavirast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2847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showGridLines="0" tabSelected="1" view="pageLayout" workbookViewId="0" topLeftCell="A1">
      <selection activeCell="D8" sqref="D8:I8"/>
    </sheetView>
  </sheetViews>
  <sheetFormatPr defaultColWidth="9.140625" defaultRowHeight="15"/>
  <cols>
    <col min="1" max="1" width="9.140625" style="29" customWidth="1"/>
    <col min="2" max="2" width="10.421875" style="29" customWidth="1"/>
    <col min="3" max="3" width="14.57421875" style="29" customWidth="1"/>
    <col min="4" max="4" width="14.421875" style="29" customWidth="1"/>
    <col min="5" max="7" width="9.140625" style="29" customWidth="1"/>
    <col min="8" max="8" width="7.140625" style="29" customWidth="1"/>
    <col min="9" max="9" width="7.8515625" style="29" customWidth="1"/>
    <col min="10" max="10" width="1.1484375" style="29" customWidth="1"/>
    <col min="11" max="11" width="4.8515625" style="29" customWidth="1"/>
    <col min="12" max="16384" width="9.140625" style="29" customWidth="1"/>
  </cols>
  <sheetData>
    <row r="1" spans="1:10" ht="15">
      <c r="A1" s="1"/>
      <c r="D1" s="30"/>
      <c r="E1" s="30"/>
      <c r="F1" s="30"/>
      <c r="H1" s="30" t="s">
        <v>75</v>
      </c>
      <c r="I1" s="30"/>
      <c r="J1" s="30"/>
    </row>
    <row r="2" spans="4:10" ht="15">
      <c r="D2" s="30"/>
      <c r="E2" s="30"/>
      <c r="F2" s="30"/>
      <c r="I2" s="30"/>
      <c r="J2" s="30"/>
    </row>
    <row r="3" spans="4:10" ht="15">
      <c r="D3" s="30"/>
      <c r="E3" s="30"/>
      <c r="F3" s="30"/>
      <c r="G3" s="30"/>
      <c r="H3" s="30"/>
      <c r="I3" s="30"/>
      <c r="J3" s="30"/>
    </row>
    <row r="4" spans="4:10" ht="14.25" customHeight="1">
      <c r="D4" s="30"/>
      <c r="E4" s="30"/>
      <c r="F4" s="30"/>
      <c r="G4" s="30"/>
      <c r="H4" s="30"/>
      <c r="I4" s="30"/>
      <c r="J4" s="30"/>
    </row>
    <row r="5" spans="1:9" ht="14.25">
      <c r="A5" s="26" t="s">
        <v>0</v>
      </c>
      <c r="B5" s="31"/>
      <c r="C5" s="27">
        <v>2020</v>
      </c>
      <c r="D5" s="32" t="s">
        <v>48</v>
      </c>
      <c r="E5" s="30"/>
      <c r="F5" s="30"/>
      <c r="G5" s="30"/>
      <c r="H5" s="30"/>
      <c r="I5" s="30"/>
    </row>
    <row r="6" spans="1:9" ht="14.25">
      <c r="A6" s="30" t="s">
        <v>65</v>
      </c>
      <c r="B6" s="30"/>
      <c r="C6" s="30"/>
      <c r="D6" s="30"/>
      <c r="E6" s="30"/>
      <c r="F6" s="30"/>
      <c r="G6" s="30"/>
      <c r="H6" s="30"/>
      <c r="I6" s="30"/>
    </row>
    <row r="7" ht="14.25">
      <c r="D7" s="30"/>
    </row>
    <row r="8" spans="1:10" ht="14.25">
      <c r="A8" s="2" t="s">
        <v>1</v>
      </c>
      <c r="D8" s="56"/>
      <c r="E8" s="56"/>
      <c r="F8" s="56"/>
      <c r="G8" s="56"/>
      <c r="H8" s="56"/>
      <c r="I8" s="56"/>
      <c r="J8" s="33"/>
    </row>
    <row r="9" spans="1:12" ht="14.25">
      <c r="A9" s="2" t="s">
        <v>2</v>
      </c>
      <c r="D9" s="57"/>
      <c r="E9" s="57"/>
      <c r="F9" s="57"/>
      <c r="G9" s="57"/>
      <c r="H9" s="57"/>
      <c r="I9" s="57"/>
      <c r="J9" s="33"/>
      <c r="K9" s="34"/>
      <c r="L9" s="34"/>
    </row>
    <row r="10" spans="1:12" ht="14.25">
      <c r="A10" s="2" t="s">
        <v>43</v>
      </c>
      <c r="D10" s="57"/>
      <c r="E10" s="57"/>
      <c r="F10" s="57"/>
      <c r="G10" s="57"/>
      <c r="H10" s="57"/>
      <c r="I10" s="57"/>
      <c r="J10" s="33"/>
      <c r="K10" s="34"/>
      <c r="L10" s="34"/>
    </row>
    <row r="11" spans="1:12" ht="14.25">
      <c r="A11" s="2" t="s">
        <v>44</v>
      </c>
      <c r="D11" s="58"/>
      <c r="E11" s="57"/>
      <c r="F11" s="57"/>
      <c r="G11" s="57"/>
      <c r="H11" s="57"/>
      <c r="I11" s="57"/>
      <c r="J11" s="33"/>
      <c r="K11" s="34"/>
      <c r="L11" s="34"/>
    </row>
    <row r="12" spans="1:12" ht="14.25">
      <c r="A12" s="2"/>
      <c r="D12" s="52"/>
      <c r="E12" s="52"/>
      <c r="F12" s="52"/>
      <c r="G12" s="52"/>
      <c r="H12" s="52"/>
      <c r="I12" s="52"/>
      <c r="J12" s="33"/>
      <c r="K12" s="34"/>
      <c r="L12" s="34"/>
    </row>
    <row r="13" spans="1:12" ht="14.25">
      <c r="A13" s="2" t="s">
        <v>3</v>
      </c>
      <c r="K13" s="34"/>
      <c r="L13" s="34"/>
    </row>
    <row r="14" spans="1:12" ht="14.25">
      <c r="A14" s="2"/>
      <c r="K14" s="34"/>
      <c r="L14" s="34"/>
    </row>
    <row r="15" spans="1:12" ht="14.25">
      <c r="A15" s="10" t="s">
        <v>4</v>
      </c>
      <c r="B15" s="2" t="s">
        <v>88</v>
      </c>
      <c r="C15" s="2"/>
      <c r="D15" s="2"/>
      <c r="E15" s="2"/>
      <c r="F15" s="2"/>
      <c r="G15" s="2"/>
      <c r="H15" s="2"/>
      <c r="I15" s="2"/>
      <c r="K15" s="34"/>
      <c r="L15" s="34"/>
    </row>
    <row r="16" spans="2:12" ht="14.25">
      <c r="B16" s="29" t="s">
        <v>92</v>
      </c>
      <c r="D16" s="35"/>
      <c r="E16" s="36"/>
      <c r="K16" s="34"/>
      <c r="L16" s="34"/>
    </row>
    <row r="17" spans="2:12" ht="14.25">
      <c r="B17" s="29" t="s">
        <v>67</v>
      </c>
      <c r="D17" s="37"/>
      <c r="E17" s="36"/>
      <c r="K17" s="34"/>
      <c r="L17" s="34"/>
    </row>
    <row r="18" spans="2:12" ht="14.25">
      <c r="B18" s="29" t="s">
        <v>93</v>
      </c>
      <c r="D18" s="35"/>
      <c r="E18" s="36"/>
      <c r="K18" s="34"/>
      <c r="L18" s="34"/>
    </row>
    <row r="19" spans="2:12" ht="14.25">
      <c r="B19" s="29" t="s">
        <v>94</v>
      </c>
      <c r="D19" s="35"/>
      <c r="E19" s="36"/>
      <c r="K19" s="34"/>
      <c r="L19" s="34"/>
    </row>
    <row r="20" spans="2:5" ht="14.25">
      <c r="B20" s="29" t="s">
        <v>95</v>
      </c>
      <c r="D20" s="37"/>
      <c r="E20" s="36"/>
    </row>
    <row r="21" spans="2:5" ht="14.25">
      <c r="B21" s="29" t="s">
        <v>96</v>
      </c>
      <c r="D21" s="35"/>
      <c r="E21" s="36"/>
    </row>
    <row r="22" spans="2:5" ht="14.25">
      <c r="B22" s="29" t="s">
        <v>97</v>
      </c>
      <c r="D22" s="35"/>
      <c r="E22" s="36"/>
    </row>
    <row r="23" spans="2:5" ht="14.25">
      <c r="B23" s="29" t="s">
        <v>98</v>
      </c>
      <c r="D23" s="37"/>
      <c r="E23" s="36"/>
    </row>
    <row r="24" spans="2:5" ht="14.25">
      <c r="B24" s="29" t="s">
        <v>54</v>
      </c>
      <c r="D24" s="35"/>
      <c r="E24" s="36"/>
    </row>
    <row r="25" spans="2:5" ht="14.25">
      <c r="B25" s="29" t="s">
        <v>99</v>
      </c>
      <c r="C25" s="38"/>
      <c r="D25" s="35"/>
      <c r="E25" s="36"/>
    </row>
    <row r="26" spans="2:5" ht="14.25">
      <c r="B26" s="29" t="s">
        <v>100</v>
      </c>
      <c r="D26" s="51"/>
      <c r="E26" s="36"/>
    </row>
    <row r="27" spans="2:5" ht="14.25">
      <c r="B27" s="29" t="s">
        <v>101</v>
      </c>
      <c r="D27" s="50" t="s">
        <v>83</v>
      </c>
      <c r="E27" s="36" t="s">
        <v>91</v>
      </c>
    </row>
    <row r="28" spans="2:5" ht="14.25">
      <c r="B28" s="38"/>
      <c r="C28" s="38"/>
      <c r="D28" s="39"/>
      <c r="E28" s="36"/>
    </row>
    <row r="29" spans="1:4" ht="14.25">
      <c r="A29" s="10" t="s">
        <v>10</v>
      </c>
      <c r="B29" s="2" t="s">
        <v>89</v>
      </c>
      <c r="D29" s="30"/>
    </row>
    <row r="30" spans="2:14" ht="14.25">
      <c r="B30" s="29" t="s">
        <v>92</v>
      </c>
      <c r="D30" s="35"/>
      <c r="E30" s="40"/>
      <c r="G30" s="34"/>
      <c r="H30" s="41"/>
      <c r="J30" s="34"/>
      <c r="K30" s="34"/>
      <c r="N30" s="34"/>
    </row>
    <row r="31" spans="2:14" ht="14.25">
      <c r="B31" s="29" t="s">
        <v>67</v>
      </c>
      <c r="D31" s="37"/>
      <c r="E31" s="40"/>
      <c r="G31" s="34"/>
      <c r="H31" s="41"/>
      <c r="J31" s="34"/>
      <c r="K31" s="34"/>
      <c r="N31" s="34"/>
    </row>
    <row r="32" spans="2:14" ht="14.25">
      <c r="B32" s="29" t="s">
        <v>93</v>
      </c>
      <c r="D32" s="35"/>
      <c r="E32" s="40"/>
      <c r="G32" s="34"/>
      <c r="H32" s="41"/>
      <c r="J32" s="34"/>
      <c r="K32" s="34"/>
      <c r="N32" s="34"/>
    </row>
    <row r="33" spans="2:14" ht="14.25">
      <c r="B33" s="29" t="s">
        <v>94</v>
      </c>
      <c r="D33" s="37"/>
      <c r="E33" s="40"/>
      <c r="G33" s="34"/>
      <c r="H33" s="41"/>
      <c r="J33" s="34"/>
      <c r="K33" s="34"/>
      <c r="N33" s="34"/>
    </row>
    <row r="34" spans="2:14" ht="14.25">
      <c r="B34" s="29" t="s">
        <v>95</v>
      </c>
      <c r="C34" s="38"/>
      <c r="D34" s="35"/>
      <c r="E34" s="40"/>
      <c r="G34" s="34"/>
      <c r="H34" s="41"/>
      <c r="J34" s="34"/>
      <c r="K34" s="34"/>
      <c r="N34" s="34"/>
    </row>
    <row r="35" spans="2:14" ht="14.25">
      <c r="B35" s="29" t="s">
        <v>96</v>
      </c>
      <c r="D35" s="37"/>
      <c r="E35" s="40"/>
      <c r="G35" s="34"/>
      <c r="H35" s="41"/>
      <c r="J35" s="34"/>
      <c r="K35" s="34"/>
      <c r="N35" s="34"/>
    </row>
    <row r="36" spans="2:14" ht="14.25">
      <c r="B36" s="29" t="s">
        <v>97</v>
      </c>
      <c r="D36" s="35"/>
      <c r="E36" s="40"/>
      <c r="G36" s="34"/>
      <c r="H36" s="41"/>
      <c r="J36" s="34"/>
      <c r="K36" s="34"/>
      <c r="N36" s="34"/>
    </row>
    <row r="37" spans="2:14" ht="14.25">
      <c r="B37" s="29" t="s">
        <v>98</v>
      </c>
      <c r="D37" s="37"/>
      <c r="E37" s="40"/>
      <c r="G37" s="34"/>
      <c r="H37" s="41"/>
      <c r="J37" s="34"/>
      <c r="K37" s="34"/>
      <c r="N37" s="34"/>
    </row>
    <row r="38" spans="2:14" ht="14.25">
      <c r="B38" s="29" t="s">
        <v>54</v>
      </c>
      <c r="D38" s="35"/>
      <c r="E38" s="40"/>
      <c r="G38" s="34"/>
      <c r="H38" s="41"/>
      <c r="J38" s="34"/>
      <c r="K38" s="34"/>
      <c r="N38" s="34"/>
    </row>
    <row r="39" spans="1:14" ht="14.25">
      <c r="A39" s="40"/>
      <c r="B39" s="29" t="s">
        <v>99</v>
      </c>
      <c r="D39" s="49" t="s">
        <v>83</v>
      </c>
      <c r="E39" s="40" t="s">
        <v>102</v>
      </c>
      <c r="G39" s="34"/>
      <c r="H39" s="41"/>
      <c r="J39" s="34"/>
      <c r="K39" s="34"/>
      <c r="N39" s="34"/>
    </row>
    <row r="40" spans="2:4" ht="14.25" customHeight="1">
      <c r="B40" s="29" t="s">
        <v>100</v>
      </c>
      <c r="D40" s="37"/>
    </row>
    <row r="41" spans="1:4" ht="14.25" customHeight="1">
      <c r="A41" s="40"/>
      <c r="B41" s="29" t="s">
        <v>101</v>
      </c>
      <c r="D41" s="37"/>
    </row>
    <row r="42" spans="4:5" ht="13.5" customHeight="1">
      <c r="D42" s="42"/>
      <c r="E42" s="40"/>
    </row>
    <row r="43" spans="1:6" ht="14.25">
      <c r="A43" s="10" t="s">
        <v>11</v>
      </c>
      <c r="B43" s="2" t="s">
        <v>85</v>
      </c>
      <c r="D43" s="30"/>
      <c r="F43" s="2" t="s">
        <v>87</v>
      </c>
    </row>
    <row r="44" spans="2:9" ht="14.25">
      <c r="B44" s="29" t="s">
        <v>92</v>
      </c>
      <c r="D44" s="35"/>
      <c r="E44" s="40"/>
      <c r="F44" s="55"/>
      <c r="G44" s="55"/>
      <c r="H44" s="55"/>
      <c r="I44" s="55"/>
    </row>
    <row r="45" spans="2:9" ht="14.25">
      <c r="B45" s="29" t="s">
        <v>67</v>
      </c>
      <c r="D45" s="37"/>
      <c r="E45" s="40"/>
      <c r="F45" s="54"/>
      <c r="G45" s="54"/>
      <c r="H45" s="54"/>
      <c r="I45" s="54"/>
    </row>
    <row r="46" spans="2:9" ht="14.25">
      <c r="B46" s="29" t="s">
        <v>93</v>
      </c>
      <c r="D46" s="35"/>
      <c r="E46" s="40"/>
      <c r="F46" s="54"/>
      <c r="G46" s="54"/>
      <c r="H46" s="54"/>
      <c r="I46" s="54"/>
    </row>
    <row r="47" spans="2:9" ht="14.25">
      <c r="B47" s="29" t="s">
        <v>94</v>
      </c>
      <c r="D47" s="37"/>
      <c r="E47" s="40"/>
      <c r="F47" s="54"/>
      <c r="G47" s="54"/>
      <c r="H47" s="54"/>
      <c r="I47" s="54"/>
    </row>
    <row r="48" spans="2:9" ht="14.25">
      <c r="B48" s="29" t="s">
        <v>95</v>
      </c>
      <c r="C48" s="38"/>
      <c r="D48" s="35"/>
      <c r="E48" s="40"/>
      <c r="F48" s="54"/>
      <c r="G48" s="54"/>
      <c r="H48" s="54"/>
      <c r="I48" s="54"/>
    </row>
    <row r="49" spans="2:9" ht="14.25">
      <c r="B49" s="29" t="s">
        <v>96</v>
      </c>
      <c r="D49" s="37"/>
      <c r="E49" s="40"/>
      <c r="F49" s="54"/>
      <c r="G49" s="54"/>
      <c r="H49" s="54"/>
      <c r="I49" s="54"/>
    </row>
    <row r="50" spans="2:9" ht="14.25">
      <c r="B50" s="29" t="s">
        <v>97</v>
      </c>
      <c r="D50" s="35"/>
      <c r="E50" s="40"/>
      <c r="F50" s="54"/>
      <c r="G50" s="54"/>
      <c r="H50" s="54"/>
      <c r="I50" s="54"/>
    </row>
    <row r="51" spans="2:9" ht="14.25">
      <c r="B51" s="29" t="s">
        <v>98</v>
      </c>
      <c r="D51" s="37"/>
      <c r="E51" s="40"/>
      <c r="F51" s="54"/>
      <c r="G51" s="54"/>
      <c r="H51" s="54"/>
      <c r="I51" s="54"/>
    </row>
    <row r="52" spans="2:9" ht="14.25">
      <c r="B52" s="29" t="s">
        <v>54</v>
      </c>
      <c r="D52" s="35"/>
      <c r="E52" s="40"/>
      <c r="F52" s="54"/>
      <c r="G52" s="54"/>
      <c r="H52" s="54"/>
      <c r="I52" s="54"/>
    </row>
    <row r="53" spans="2:9" ht="14.25">
      <c r="B53" s="29" t="s">
        <v>99</v>
      </c>
      <c r="C53" s="38"/>
      <c r="D53" s="37"/>
      <c r="E53" s="40"/>
      <c r="F53" s="54"/>
      <c r="G53" s="54"/>
      <c r="H53" s="54"/>
      <c r="I53" s="54"/>
    </row>
    <row r="54" spans="2:9" ht="14.25">
      <c r="B54" s="29" t="s">
        <v>100</v>
      </c>
      <c r="D54" s="35"/>
      <c r="E54" s="40"/>
      <c r="F54" s="55"/>
      <c r="G54" s="55"/>
      <c r="H54" s="55"/>
      <c r="I54" s="55"/>
    </row>
    <row r="55" spans="2:9" ht="14.25">
      <c r="B55" s="29" t="s">
        <v>101</v>
      </c>
      <c r="D55" s="35"/>
      <c r="E55" s="40"/>
      <c r="F55" s="55"/>
      <c r="G55" s="55"/>
      <c r="H55" s="55"/>
      <c r="I55" s="55"/>
    </row>
    <row r="56" spans="4:8" ht="14.25">
      <c r="D56" s="42"/>
      <c r="E56" s="40"/>
      <c r="G56" s="34"/>
      <c r="H56" s="41"/>
    </row>
    <row r="57" spans="1:6" ht="14.25">
      <c r="A57" s="10" t="s">
        <v>12</v>
      </c>
      <c r="B57" s="2" t="s">
        <v>84</v>
      </c>
      <c r="D57" s="30"/>
      <c r="F57" s="2" t="s">
        <v>86</v>
      </c>
    </row>
    <row r="58" spans="2:9" ht="16.5" customHeight="1">
      <c r="B58" s="29" t="s">
        <v>92</v>
      </c>
      <c r="D58" s="35"/>
      <c r="E58" s="40"/>
      <c r="F58" s="55"/>
      <c r="G58" s="55"/>
      <c r="H58" s="55"/>
      <c r="I58" s="55"/>
    </row>
    <row r="59" spans="2:9" ht="14.25">
      <c r="B59" s="29" t="s">
        <v>67</v>
      </c>
      <c r="D59" s="37"/>
      <c r="E59" s="40"/>
      <c r="F59" s="54"/>
      <c r="G59" s="54"/>
      <c r="H59" s="54"/>
      <c r="I59" s="54"/>
    </row>
    <row r="60" spans="2:9" ht="14.25">
      <c r="B60" s="29" t="s">
        <v>93</v>
      </c>
      <c r="D60" s="35"/>
      <c r="E60" s="40"/>
      <c r="F60" s="54"/>
      <c r="G60" s="54"/>
      <c r="H60" s="54"/>
      <c r="I60" s="54"/>
    </row>
    <row r="61" spans="2:9" ht="14.25">
      <c r="B61" s="29" t="s">
        <v>94</v>
      </c>
      <c r="D61" s="37"/>
      <c r="E61" s="40"/>
      <c r="F61" s="54"/>
      <c r="G61" s="54"/>
      <c r="H61" s="54"/>
      <c r="I61" s="54"/>
    </row>
    <row r="62" spans="2:9" ht="14.25">
      <c r="B62" s="29" t="s">
        <v>95</v>
      </c>
      <c r="C62" s="38"/>
      <c r="D62" s="35"/>
      <c r="E62" s="40"/>
      <c r="F62" s="54"/>
      <c r="G62" s="54"/>
      <c r="H62" s="54"/>
      <c r="I62" s="54"/>
    </row>
    <row r="63" spans="2:9" ht="14.25">
      <c r="B63" s="29" t="s">
        <v>96</v>
      </c>
      <c r="D63" s="37"/>
      <c r="E63" s="40"/>
      <c r="F63" s="54"/>
      <c r="G63" s="54"/>
      <c r="H63" s="54"/>
      <c r="I63" s="54"/>
    </row>
    <row r="64" spans="2:9" ht="14.25">
      <c r="B64" s="29" t="s">
        <v>97</v>
      </c>
      <c r="D64" s="35"/>
      <c r="E64" s="40"/>
      <c r="F64" s="54"/>
      <c r="G64" s="54"/>
      <c r="H64" s="54"/>
      <c r="I64" s="54"/>
    </row>
    <row r="65" spans="2:9" ht="14.25">
      <c r="B65" s="29" t="s">
        <v>98</v>
      </c>
      <c r="D65" s="37"/>
      <c r="E65" s="40"/>
      <c r="F65" s="54"/>
      <c r="G65" s="54"/>
      <c r="H65" s="54"/>
      <c r="I65" s="54"/>
    </row>
    <row r="66" spans="2:9" ht="14.25">
      <c r="B66" s="29" t="s">
        <v>54</v>
      </c>
      <c r="D66" s="35"/>
      <c r="E66" s="40"/>
      <c r="F66" s="54"/>
      <c r="G66" s="54"/>
      <c r="H66" s="54"/>
      <c r="I66" s="54"/>
    </row>
    <row r="67" spans="2:9" ht="14.25">
      <c r="B67" s="29" t="s">
        <v>99</v>
      </c>
      <c r="C67" s="38"/>
      <c r="D67" s="35"/>
      <c r="E67" s="40"/>
      <c r="F67" s="54"/>
      <c r="G67" s="54"/>
      <c r="H67" s="54"/>
      <c r="I67" s="54"/>
    </row>
    <row r="68" spans="2:9" ht="14.25">
      <c r="B68" s="29" t="s">
        <v>100</v>
      </c>
      <c r="D68" s="37"/>
      <c r="E68" s="40"/>
      <c r="F68" s="54"/>
      <c r="G68" s="54"/>
      <c r="H68" s="54"/>
      <c r="I68" s="54"/>
    </row>
    <row r="69" spans="2:9" ht="14.25">
      <c r="B69" s="29" t="s">
        <v>101</v>
      </c>
      <c r="D69" s="37"/>
      <c r="E69" s="40"/>
      <c r="F69" s="54"/>
      <c r="G69" s="54"/>
      <c r="H69" s="54"/>
      <c r="I69" s="54"/>
    </row>
    <row r="70" ht="14.25" customHeight="1"/>
    <row r="71" spans="1:2" ht="14.25">
      <c r="A71" s="10" t="s">
        <v>13</v>
      </c>
      <c r="B71" s="2" t="s">
        <v>47</v>
      </c>
    </row>
    <row r="72" spans="1:5" ht="14.25">
      <c r="A72" s="40"/>
      <c r="B72" s="29" t="s">
        <v>92</v>
      </c>
      <c r="D72" s="43">
        <f aca="true" t="shared" si="0" ref="D72:D80">D16+D30+D44-D58</f>
        <v>0</v>
      </c>
      <c r="E72" s="40"/>
    </row>
    <row r="73" spans="1:5" ht="14.25">
      <c r="A73" s="40"/>
      <c r="B73" s="29" t="s">
        <v>67</v>
      </c>
      <c r="D73" s="43">
        <f t="shared" si="0"/>
        <v>0</v>
      </c>
      <c r="E73" s="40"/>
    </row>
    <row r="74" spans="1:5" ht="14.25">
      <c r="A74" s="40"/>
      <c r="B74" s="29" t="s">
        <v>93</v>
      </c>
      <c r="D74" s="43">
        <f t="shared" si="0"/>
        <v>0</v>
      </c>
      <c r="E74" s="40"/>
    </row>
    <row r="75" spans="1:5" ht="14.25">
      <c r="A75" s="40"/>
      <c r="B75" s="29" t="s">
        <v>94</v>
      </c>
      <c r="D75" s="43">
        <f t="shared" si="0"/>
        <v>0</v>
      </c>
      <c r="E75" s="40"/>
    </row>
    <row r="76" spans="1:5" ht="14.25">
      <c r="A76" s="40"/>
      <c r="B76" s="29" t="s">
        <v>95</v>
      </c>
      <c r="C76" s="38"/>
      <c r="D76" s="43">
        <f t="shared" si="0"/>
        <v>0</v>
      </c>
      <c r="E76" s="40"/>
    </row>
    <row r="77" spans="1:5" ht="14.25">
      <c r="A77" s="40"/>
      <c r="B77" s="29" t="s">
        <v>96</v>
      </c>
      <c r="D77" s="43">
        <f t="shared" si="0"/>
        <v>0</v>
      </c>
      <c r="E77" s="40"/>
    </row>
    <row r="78" spans="1:5" ht="14.25">
      <c r="A78" s="40"/>
      <c r="B78" s="29" t="s">
        <v>97</v>
      </c>
      <c r="D78" s="43">
        <f t="shared" si="0"/>
        <v>0</v>
      </c>
      <c r="E78" s="40"/>
    </row>
    <row r="79" spans="1:5" ht="14.25">
      <c r="A79" s="40"/>
      <c r="B79" s="29" t="s">
        <v>98</v>
      </c>
      <c r="D79" s="43">
        <f t="shared" si="0"/>
        <v>0</v>
      </c>
      <c r="E79" s="40"/>
    </row>
    <row r="80" spans="1:5" ht="14.25">
      <c r="A80" s="40"/>
      <c r="B80" s="29" t="s">
        <v>54</v>
      </c>
      <c r="D80" s="43">
        <f t="shared" si="0"/>
        <v>0</v>
      </c>
      <c r="E80" s="40"/>
    </row>
    <row r="81" spans="1:5" ht="14.25">
      <c r="A81" s="40"/>
      <c r="B81" s="29" t="s">
        <v>99</v>
      </c>
      <c r="C81" s="38"/>
      <c r="D81" s="43">
        <f>D25+D53-D67</f>
        <v>0</v>
      </c>
      <c r="E81" s="40"/>
    </row>
    <row r="82" spans="1:5" ht="14.25">
      <c r="A82" s="40"/>
      <c r="B82" s="29" t="s">
        <v>100</v>
      </c>
      <c r="D82" s="43">
        <f>D26+D40+D54-D68</f>
        <v>0</v>
      </c>
      <c r="E82" s="40"/>
    </row>
    <row r="83" spans="1:5" ht="14.25">
      <c r="A83" s="40"/>
      <c r="B83" s="29" t="s">
        <v>101</v>
      </c>
      <c r="D83" s="43">
        <f>D41+D55-D69</f>
        <v>0</v>
      </c>
      <c r="E83" s="40"/>
    </row>
    <row r="84" ht="14.25" customHeight="1"/>
    <row r="85" spans="1:2" ht="14.25">
      <c r="A85" s="10" t="s">
        <v>14</v>
      </c>
      <c r="B85" s="2" t="s">
        <v>45</v>
      </c>
    </row>
    <row r="86" spans="2:5" ht="14.25">
      <c r="B86" s="29" t="s">
        <v>92</v>
      </c>
      <c r="D86" s="35"/>
      <c r="E86" s="40"/>
    </row>
    <row r="87" spans="2:5" ht="14.25">
      <c r="B87" s="29" t="s">
        <v>67</v>
      </c>
      <c r="D87" s="37"/>
      <c r="E87" s="40"/>
    </row>
    <row r="88" spans="2:5" ht="14.25">
      <c r="B88" s="29" t="s">
        <v>93</v>
      </c>
      <c r="D88" s="35"/>
      <c r="E88" s="40"/>
    </row>
    <row r="89" spans="2:5" ht="14.25">
      <c r="B89" s="29" t="s">
        <v>94</v>
      </c>
      <c r="D89" s="37"/>
      <c r="E89" s="40"/>
    </row>
    <row r="90" spans="2:5" ht="14.25">
      <c r="B90" s="29" t="s">
        <v>95</v>
      </c>
      <c r="C90" s="38"/>
      <c r="D90" s="35"/>
      <c r="E90" s="40"/>
    </row>
    <row r="91" spans="2:5" ht="14.25">
      <c r="B91" s="29" t="s">
        <v>96</v>
      </c>
      <c r="D91" s="37"/>
      <c r="E91" s="40"/>
    </row>
    <row r="92" spans="2:5" ht="14.25">
      <c r="B92" s="29" t="s">
        <v>97</v>
      </c>
      <c r="D92" s="35"/>
      <c r="E92" s="40"/>
    </row>
    <row r="93" spans="2:5" ht="14.25">
      <c r="B93" s="29" t="s">
        <v>98</v>
      </c>
      <c r="D93" s="37"/>
      <c r="E93" s="40"/>
    </row>
    <row r="94" spans="2:5" ht="14.25">
      <c r="B94" s="29" t="s">
        <v>54</v>
      </c>
      <c r="D94" s="35"/>
      <c r="E94" s="40"/>
    </row>
    <row r="95" spans="2:5" ht="14.25">
      <c r="B95" s="29" t="s">
        <v>99</v>
      </c>
      <c r="C95" s="38"/>
      <c r="D95" s="35"/>
      <c r="E95" s="40"/>
    </row>
    <row r="96" spans="2:5" ht="14.25">
      <c r="B96" s="29" t="s">
        <v>100</v>
      </c>
      <c r="D96" s="37"/>
      <c r="E96" s="40"/>
    </row>
    <row r="97" spans="2:5" ht="14.25">
      <c r="B97" s="29" t="s">
        <v>101</v>
      </c>
      <c r="D97" s="37"/>
      <c r="E97" s="40"/>
    </row>
    <row r="98" spans="2:5" ht="14.25">
      <c r="B98" s="2" t="s">
        <v>69</v>
      </c>
      <c r="D98" s="44">
        <f>SUM(D86:D97)</f>
        <v>0</v>
      </c>
      <c r="E98" s="40"/>
    </row>
    <row r="99" ht="14.25" customHeight="1" thickBot="1"/>
    <row r="100" spans="2:9" ht="14.25" customHeight="1" thickBot="1">
      <c r="B100" s="68" t="s">
        <v>104</v>
      </c>
      <c r="C100" s="69"/>
      <c r="D100" s="69"/>
      <c r="E100" s="69"/>
      <c r="F100" s="69"/>
      <c r="G100" s="69"/>
      <c r="H100" s="69"/>
      <c r="I100" s="70"/>
    </row>
    <row r="101" ht="14.25" customHeight="1" thickBot="1"/>
    <row r="102" spans="4:5" ht="14.25" customHeight="1" thickBot="1">
      <c r="D102" s="53"/>
      <c r="E102" s="2" t="s">
        <v>73</v>
      </c>
    </row>
    <row r="103" ht="14.25" customHeight="1"/>
    <row r="104" ht="14.25" customHeight="1"/>
    <row r="105" ht="14.25" customHeight="1"/>
    <row r="106" ht="14.25" customHeight="1"/>
    <row r="107" spans="1:6" ht="14.25">
      <c r="A107" s="10" t="s">
        <v>15</v>
      </c>
      <c r="B107" s="2" t="s">
        <v>46</v>
      </c>
      <c r="F107" s="2" t="s">
        <v>103</v>
      </c>
    </row>
    <row r="108" spans="2:10" ht="14.25">
      <c r="B108" s="29" t="s">
        <v>92</v>
      </c>
      <c r="D108" s="35"/>
      <c r="E108" s="40"/>
      <c r="F108" s="55"/>
      <c r="G108" s="55"/>
      <c r="H108" s="55"/>
      <c r="I108" s="55"/>
      <c r="J108" s="40"/>
    </row>
    <row r="109" spans="2:10" ht="14.25">
      <c r="B109" s="29" t="s">
        <v>67</v>
      </c>
      <c r="D109" s="37"/>
      <c r="E109" s="40"/>
      <c r="F109" s="54"/>
      <c r="G109" s="54"/>
      <c r="H109" s="54"/>
      <c r="I109" s="54"/>
      <c r="J109" s="40"/>
    </row>
    <row r="110" spans="2:10" ht="14.25">
      <c r="B110" s="29" t="s">
        <v>93</v>
      </c>
      <c r="D110" s="37"/>
      <c r="E110" s="40"/>
      <c r="F110" s="54"/>
      <c r="G110" s="54"/>
      <c r="H110" s="54"/>
      <c r="I110" s="54"/>
      <c r="J110" s="40"/>
    </row>
    <row r="111" spans="2:10" ht="14.25">
      <c r="B111" s="29" t="s">
        <v>94</v>
      </c>
      <c r="D111" s="35"/>
      <c r="E111" s="40"/>
      <c r="F111" s="55"/>
      <c r="G111" s="55"/>
      <c r="H111" s="55"/>
      <c r="I111" s="55"/>
      <c r="J111" s="40"/>
    </row>
    <row r="112" spans="2:10" ht="14.25">
      <c r="B112" s="29" t="s">
        <v>95</v>
      </c>
      <c r="C112" s="38"/>
      <c r="D112" s="35"/>
      <c r="E112" s="40"/>
      <c r="F112" s="55"/>
      <c r="G112" s="55"/>
      <c r="H112" s="55"/>
      <c r="I112" s="55"/>
      <c r="J112" s="40"/>
    </row>
    <row r="113" spans="2:10" ht="14.25">
      <c r="B113" s="29" t="s">
        <v>96</v>
      </c>
      <c r="D113" s="37"/>
      <c r="E113" s="40"/>
      <c r="F113" s="54"/>
      <c r="G113" s="54"/>
      <c r="H113" s="54"/>
      <c r="I113" s="54"/>
      <c r="J113" s="40"/>
    </row>
    <row r="114" spans="2:10" ht="14.25">
      <c r="B114" s="29" t="s">
        <v>97</v>
      </c>
      <c r="D114" s="35"/>
      <c r="E114" s="40"/>
      <c r="F114" s="54"/>
      <c r="G114" s="54"/>
      <c r="H114" s="54"/>
      <c r="I114" s="54"/>
      <c r="J114" s="40"/>
    </row>
    <row r="115" spans="2:10" ht="14.25">
      <c r="B115" s="29" t="s">
        <v>98</v>
      </c>
      <c r="D115" s="37"/>
      <c r="E115" s="40"/>
      <c r="F115" s="54"/>
      <c r="G115" s="54"/>
      <c r="H115" s="54"/>
      <c r="I115" s="54"/>
      <c r="J115" s="40"/>
    </row>
    <row r="116" spans="2:10" ht="14.25">
      <c r="B116" s="29" t="s">
        <v>54</v>
      </c>
      <c r="D116" s="35"/>
      <c r="E116" s="40"/>
      <c r="F116" s="54"/>
      <c r="G116" s="54"/>
      <c r="H116" s="54"/>
      <c r="I116" s="54"/>
      <c r="J116" s="40"/>
    </row>
    <row r="117" spans="2:10" ht="14.25">
      <c r="B117" s="29" t="s">
        <v>99</v>
      </c>
      <c r="D117" s="35"/>
      <c r="E117" s="40"/>
      <c r="F117" s="54"/>
      <c r="G117" s="54"/>
      <c r="H117" s="54"/>
      <c r="I117" s="54"/>
      <c r="J117" s="40"/>
    </row>
    <row r="118" spans="2:10" ht="15" customHeight="1">
      <c r="B118" s="29" t="s">
        <v>100</v>
      </c>
      <c r="D118" s="37"/>
      <c r="E118" s="40"/>
      <c r="F118" s="54"/>
      <c r="G118" s="54"/>
      <c r="H118" s="54"/>
      <c r="I118" s="54"/>
      <c r="J118" s="40"/>
    </row>
    <row r="119" spans="2:10" ht="15" customHeight="1">
      <c r="B119" s="29" t="s">
        <v>101</v>
      </c>
      <c r="D119" s="37"/>
      <c r="E119" s="40"/>
      <c r="F119" s="54"/>
      <c r="G119" s="54"/>
      <c r="H119" s="54"/>
      <c r="I119" s="54"/>
      <c r="J119" s="40"/>
    </row>
    <row r="120" spans="4:9" ht="14.25" customHeight="1">
      <c r="D120" s="45"/>
      <c r="F120" s="46"/>
      <c r="G120" s="46"/>
      <c r="H120" s="46"/>
      <c r="I120" s="46"/>
    </row>
    <row r="121" spans="1:9" ht="14.25">
      <c r="A121" s="10" t="s">
        <v>16</v>
      </c>
      <c r="B121" s="2" t="s">
        <v>55</v>
      </c>
      <c r="D121" s="30"/>
      <c r="F121" s="30"/>
      <c r="G121" s="30"/>
      <c r="H121" s="30"/>
      <c r="I121" s="30"/>
    </row>
    <row r="122" spans="1:5" ht="14.25">
      <c r="A122" s="40"/>
      <c r="B122" s="29" t="s">
        <v>92</v>
      </c>
      <c r="D122" s="43">
        <f aca="true" t="shared" si="1" ref="D122:D133">D72-D86-D108</f>
        <v>0</v>
      </c>
      <c r="E122" s="40"/>
    </row>
    <row r="123" spans="2:5" ht="14.25">
      <c r="B123" s="29" t="s">
        <v>67</v>
      </c>
      <c r="D123" s="43">
        <f t="shared" si="1"/>
        <v>0</v>
      </c>
      <c r="E123" s="40"/>
    </row>
    <row r="124" spans="1:5" ht="14.25">
      <c r="A124" s="40"/>
      <c r="B124" s="29" t="s">
        <v>93</v>
      </c>
      <c r="D124" s="43">
        <f t="shared" si="1"/>
        <v>0</v>
      </c>
      <c r="E124" s="40"/>
    </row>
    <row r="125" spans="1:5" ht="14.25">
      <c r="A125" s="40"/>
      <c r="B125" s="29" t="s">
        <v>94</v>
      </c>
      <c r="D125" s="43">
        <f t="shared" si="1"/>
        <v>0</v>
      </c>
      <c r="E125" s="40"/>
    </row>
    <row r="126" spans="1:5" ht="14.25">
      <c r="A126" s="40"/>
      <c r="B126" s="29" t="s">
        <v>95</v>
      </c>
      <c r="C126" s="38"/>
      <c r="D126" s="43">
        <f t="shared" si="1"/>
        <v>0</v>
      </c>
      <c r="E126" s="40"/>
    </row>
    <row r="127" spans="1:5" ht="14.25">
      <c r="A127" s="40"/>
      <c r="B127" s="29" t="s">
        <v>96</v>
      </c>
      <c r="D127" s="43">
        <f t="shared" si="1"/>
        <v>0</v>
      </c>
      <c r="E127" s="40"/>
    </row>
    <row r="128" spans="1:5" ht="14.25">
      <c r="A128" s="40"/>
      <c r="B128" s="29" t="s">
        <v>97</v>
      </c>
      <c r="D128" s="43">
        <f t="shared" si="1"/>
        <v>0</v>
      </c>
      <c r="E128" s="40"/>
    </row>
    <row r="129" spans="1:5" ht="14.25">
      <c r="A129" s="40"/>
      <c r="B129" s="29" t="s">
        <v>98</v>
      </c>
      <c r="D129" s="43">
        <f t="shared" si="1"/>
        <v>0</v>
      </c>
      <c r="E129" s="40"/>
    </row>
    <row r="130" spans="1:5" ht="14.25">
      <c r="A130" s="40"/>
      <c r="B130" s="29" t="s">
        <v>54</v>
      </c>
      <c r="D130" s="43">
        <f t="shared" si="1"/>
        <v>0</v>
      </c>
      <c r="E130" s="40"/>
    </row>
    <row r="131" spans="1:5" ht="14.25">
      <c r="A131" s="40"/>
      <c r="B131" s="29" t="s">
        <v>99</v>
      </c>
      <c r="D131" s="43">
        <f t="shared" si="1"/>
        <v>0</v>
      </c>
      <c r="E131" s="40"/>
    </row>
    <row r="132" spans="1:5" ht="14.25">
      <c r="A132" s="40"/>
      <c r="B132" s="29" t="s">
        <v>100</v>
      </c>
      <c r="D132" s="43">
        <f t="shared" si="1"/>
        <v>0</v>
      </c>
      <c r="E132" s="40"/>
    </row>
    <row r="133" spans="1:5" ht="14.25">
      <c r="A133" s="40"/>
      <c r="B133" s="29" t="s">
        <v>101</v>
      </c>
      <c r="D133" s="43">
        <f t="shared" si="1"/>
        <v>0</v>
      </c>
      <c r="E133" s="40"/>
    </row>
    <row r="135" spans="1:2" ht="14.25">
      <c r="A135" s="10" t="s">
        <v>17</v>
      </c>
      <c r="B135" s="2" t="s">
        <v>52</v>
      </c>
    </row>
    <row r="136" ht="14.25">
      <c r="B136" s="2" t="s">
        <v>51</v>
      </c>
    </row>
    <row r="137" ht="14.25">
      <c r="B137" s="29" t="s">
        <v>18</v>
      </c>
    </row>
    <row r="138" spans="2:9" ht="14.25">
      <c r="B138" s="47"/>
      <c r="C138" s="47"/>
      <c r="D138" s="47"/>
      <c r="E138" s="47"/>
      <c r="F138" s="47"/>
      <c r="G138" s="47"/>
      <c r="H138" s="47"/>
      <c r="I138" s="47"/>
    </row>
    <row r="139" spans="2:10" ht="14.25">
      <c r="B139" s="59"/>
      <c r="C139" s="60"/>
      <c r="D139" s="60"/>
      <c r="E139" s="60"/>
      <c r="F139" s="60"/>
      <c r="G139" s="60"/>
      <c r="H139" s="60"/>
      <c r="I139" s="61"/>
      <c r="J139" s="40"/>
    </row>
    <row r="140" spans="2:10" ht="14.25">
      <c r="B140" s="62"/>
      <c r="C140" s="63"/>
      <c r="D140" s="63"/>
      <c r="E140" s="63"/>
      <c r="F140" s="63"/>
      <c r="G140" s="63"/>
      <c r="H140" s="63"/>
      <c r="I140" s="64"/>
      <c r="J140" s="40"/>
    </row>
    <row r="141" spans="2:10" ht="14.25">
      <c r="B141" s="62"/>
      <c r="C141" s="63"/>
      <c r="D141" s="63"/>
      <c r="E141" s="63"/>
      <c r="F141" s="63"/>
      <c r="G141" s="63"/>
      <c r="H141" s="63"/>
      <c r="I141" s="64"/>
      <c r="J141" s="40"/>
    </row>
    <row r="142" spans="2:10" ht="14.25">
      <c r="B142" s="62"/>
      <c r="C142" s="63"/>
      <c r="D142" s="63"/>
      <c r="E142" s="63"/>
      <c r="F142" s="63"/>
      <c r="G142" s="63"/>
      <c r="H142" s="63"/>
      <c r="I142" s="64"/>
      <c r="J142" s="40"/>
    </row>
    <row r="143" spans="2:10" ht="14.25">
      <c r="B143" s="62"/>
      <c r="C143" s="63"/>
      <c r="D143" s="63"/>
      <c r="E143" s="63"/>
      <c r="F143" s="63"/>
      <c r="G143" s="63"/>
      <c r="H143" s="63"/>
      <c r="I143" s="64"/>
      <c r="J143" s="40"/>
    </row>
    <row r="144" spans="2:10" ht="14.25">
      <c r="B144" s="62"/>
      <c r="C144" s="63"/>
      <c r="D144" s="63"/>
      <c r="E144" s="63"/>
      <c r="F144" s="63"/>
      <c r="G144" s="63"/>
      <c r="H144" s="63"/>
      <c r="I144" s="64"/>
      <c r="J144" s="40"/>
    </row>
    <row r="145" spans="2:10" ht="14.25">
      <c r="B145" s="62"/>
      <c r="C145" s="63"/>
      <c r="D145" s="63"/>
      <c r="E145" s="63"/>
      <c r="F145" s="63"/>
      <c r="G145" s="63"/>
      <c r="H145" s="63"/>
      <c r="I145" s="64"/>
      <c r="J145" s="40"/>
    </row>
    <row r="146" spans="2:10" ht="14.25">
      <c r="B146" s="62"/>
      <c r="C146" s="63"/>
      <c r="D146" s="63"/>
      <c r="E146" s="63"/>
      <c r="F146" s="63"/>
      <c r="G146" s="63"/>
      <c r="H146" s="63"/>
      <c r="I146" s="64"/>
      <c r="J146" s="40"/>
    </row>
    <row r="147" spans="2:10" ht="14.25">
      <c r="B147" s="62"/>
      <c r="C147" s="63"/>
      <c r="D147" s="63"/>
      <c r="E147" s="63"/>
      <c r="F147" s="63"/>
      <c r="G147" s="63"/>
      <c r="H147" s="63"/>
      <c r="I147" s="64"/>
      <c r="J147" s="40"/>
    </row>
    <row r="148" spans="2:10" ht="14.25">
      <c r="B148" s="62"/>
      <c r="C148" s="63"/>
      <c r="D148" s="63"/>
      <c r="E148" s="63"/>
      <c r="F148" s="63"/>
      <c r="G148" s="63"/>
      <c r="H148" s="63"/>
      <c r="I148" s="64"/>
      <c r="J148" s="40"/>
    </row>
    <row r="149" spans="2:10" ht="14.25">
      <c r="B149" s="62"/>
      <c r="C149" s="63"/>
      <c r="D149" s="63"/>
      <c r="E149" s="63"/>
      <c r="F149" s="63"/>
      <c r="G149" s="63"/>
      <c r="H149" s="63"/>
      <c r="I149" s="64"/>
      <c r="J149" s="40"/>
    </row>
    <row r="150" spans="2:10" ht="14.25">
      <c r="B150" s="62"/>
      <c r="C150" s="63"/>
      <c r="D150" s="63"/>
      <c r="E150" s="63"/>
      <c r="F150" s="63"/>
      <c r="G150" s="63"/>
      <c r="H150" s="63"/>
      <c r="I150" s="64"/>
      <c r="J150" s="40"/>
    </row>
    <row r="151" spans="2:10" ht="14.25">
      <c r="B151" s="62"/>
      <c r="C151" s="63"/>
      <c r="D151" s="63"/>
      <c r="E151" s="63"/>
      <c r="F151" s="63"/>
      <c r="G151" s="63"/>
      <c r="H151" s="63"/>
      <c r="I151" s="64"/>
      <c r="J151" s="40"/>
    </row>
    <row r="152" spans="2:10" ht="14.25">
      <c r="B152" s="62"/>
      <c r="C152" s="63"/>
      <c r="D152" s="63"/>
      <c r="E152" s="63"/>
      <c r="F152" s="63"/>
      <c r="G152" s="63"/>
      <c r="H152" s="63"/>
      <c r="I152" s="64"/>
      <c r="J152" s="40"/>
    </row>
    <row r="153" spans="2:10" ht="14.25">
      <c r="B153" s="62"/>
      <c r="C153" s="63"/>
      <c r="D153" s="63"/>
      <c r="E153" s="63"/>
      <c r="F153" s="63"/>
      <c r="G153" s="63"/>
      <c r="H153" s="63"/>
      <c r="I153" s="64"/>
      <c r="J153" s="40"/>
    </row>
    <row r="154" spans="2:10" ht="14.25">
      <c r="B154" s="62"/>
      <c r="C154" s="63"/>
      <c r="D154" s="63"/>
      <c r="E154" s="63"/>
      <c r="F154" s="63"/>
      <c r="G154" s="63"/>
      <c r="H154" s="63"/>
      <c r="I154" s="64"/>
      <c r="J154" s="40"/>
    </row>
    <row r="155" spans="2:10" ht="14.25">
      <c r="B155" s="62"/>
      <c r="C155" s="63"/>
      <c r="D155" s="63"/>
      <c r="E155" s="63"/>
      <c r="F155" s="63"/>
      <c r="G155" s="63"/>
      <c r="H155" s="63"/>
      <c r="I155" s="64"/>
      <c r="J155" s="40"/>
    </row>
    <row r="156" spans="2:10" ht="14.25">
      <c r="B156" s="62"/>
      <c r="C156" s="63"/>
      <c r="D156" s="63"/>
      <c r="E156" s="63"/>
      <c r="F156" s="63"/>
      <c r="G156" s="63"/>
      <c r="H156" s="63"/>
      <c r="I156" s="64"/>
      <c r="J156" s="40"/>
    </row>
    <row r="157" spans="2:10" ht="14.25">
      <c r="B157" s="62"/>
      <c r="C157" s="63"/>
      <c r="D157" s="63"/>
      <c r="E157" s="63"/>
      <c r="F157" s="63"/>
      <c r="G157" s="63"/>
      <c r="H157" s="63"/>
      <c r="I157" s="64"/>
      <c r="J157" s="40"/>
    </row>
    <row r="158" spans="2:10" ht="14.25">
      <c r="B158" s="65"/>
      <c r="C158" s="66"/>
      <c r="D158" s="66"/>
      <c r="E158" s="66"/>
      <c r="F158" s="66"/>
      <c r="G158" s="66"/>
      <c r="H158" s="66"/>
      <c r="I158" s="67"/>
      <c r="J158" s="40"/>
    </row>
  </sheetData>
  <sheetProtection sheet="1" selectLockedCells="1"/>
  <mergeCells count="42">
    <mergeCell ref="F111:I111"/>
    <mergeCell ref="F112:I112"/>
    <mergeCell ref="F109:I109"/>
    <mergeCell ref="F117:I117"/>
    <mergeCell ref="B100:I100"/>
    <mergeCell ref="F68:I68"/>
    <mergeCell ref="F119:I119"/>
    <mergeCell ref="B139:I158"/>
    <mergeCell ref="F113:I113"/>
    <mergeCell ref="F114:I114"/>
    <mergeCell ref="F115:I115"/>
    <mergeCell ref="F116:I116"/>
    <mergeCell ref="F118:I118"/>
    <mergeCell ref="F69:I69"/>
    <mergeCell ref="F110:I110"/>
    <mergeCell ref="F48:I48"/>
    <mergeCell ref="F58:I58"/>
    <mergeCell ref="F64:I64"/>
    <mergeCell ref="F49:I49"/>
    <mergeCell ref="F50:I50"/>
    <mergeCell ref="F51:I51"/>
    <mergeCell ref="F52:I52"/>
    <mergeCell ref="F55:I55"/>
    <mergeCell ref="D8:I8"/>
    <mergeCell ref="D9:I9"/>
    <mergeCell ref="D10:I10"/>
    <mergeCell ref="D11:I11"/>
    <mergeCell ref="F108:I108"/>
    <mergeCell ref="F44:I44"/>
    <mergeCell ref="F45:I45"/>
    <mergeCell ref="F46:I46"/>
    <mergeCell ref="F47:I47"/>
    <mergeCell ref="F53:I53"/>
    <mergeCell ref="F54:I54"/>
    <mergeCell ref="F65:I65"/>
    <mergeCell ref="F66:I66"/>
    <mergeCell ref="F67:I67"/>
    <mergeCell ref="F59:I59"/>
    <mergeCell ref="F60:I60"/>
    <mergeCell ref="F61:I61"/>
    <mergeCell ref="F62:I62"/>
    <mergeCell ref="F63:I63"/>
  </mergeCells>
  <printOptions/>
  <pageMargins left="0.2362204724409449" right="0.2362204724409449" top="0.5118110236220472" bottom="0.3937007874015748" header="0.31496062992125984" footer="0.31496062992125984"/>
  <pageSetup horizontalDpi="600" verticalDpi="600" orientation="portrait" paperSize="9" r:id="rId2"/>
  <headerFooter>
    <oddFooter>&amp;R&amp;P</oddFooter>
  </headerFooter>
  <ignoredErrors>
    <ignoredError sqref="D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view="pageLayout" workbookViewId="0" topLeftCell="A1">
      <selection activeCell="D19" sqref="D19"/>
    </sheetView>
  </sheetViews>
  <sheetFormatPr defaultColWidth="9.140625" defaultRowHeight="15"/>
  <cols>
    <col min="2" max="2" width="9.8515625" style="0" customWidth="1"/>
    <col min="8" max="8" width="7.57421875" style="0" customWidth="1"/>
    <col min="9" max="9" width="9.140625" style="0" customWidth="1"/>
    <col min="10" max="10" width="6.421875" style="0" customWidth="1"/>
  </cols>
  <sheetData>
    <row r="1" spans="1:10" ht="15">
      <c r="A1" s="1"/>
      <c r="J1" s="19" t="s">
        <v>75</v>
      </c>
    </row>
    <row r="5" spans="1:4" ht="14.25" customHeight="1">
      <c r="A5" s="6" t="s">
        <v>0</v>
      </c>
      <c r="B5" s="7"/>
      <c r="C5" s="25">
        <f>Tuotteet!C5</f>
        <v>2020</v>
      </c>
      <c r="D5" s="8" t="s">
        <v>48</v>
      </c>
    </row>
    <row r="6" ht="14.25">
      <c r="A6" t="s">
        <v>66</v>
      </c>
    </row>
    <row r="8" spans="1:10" s="29" customFormat="1" ht="14.25">
      <c r="A8" s="2" t="s">
        <v>1</v>
      </c>
      <c r="D8" s="71">
        <f>IF(Tuotteet!D8=0,"",Tuotteet!D8)</f>
      </c>
      <c r="E8" s="72"/>
      <c r="F8" s="72"/>
      <c r="G8" s="72"/>
      <c r="H8" s="72"/>
      <c r="I8" s="72"/>
      <c r="J8" s="72"/>
    </row>
    <row r="9" spans="1:10" s="29" customFormat="1" ht="14.25">
      <c r="A9" s="2" t="s">
        <v>2</v>
      </c>
      <c r="D9" s="71">
        <f>IF(Tuotteet!D9=0,"",Tuotteet!D9)</f>
      </c>
      <c r="E9" s="72"/>
      <c r="F9" s="72"/>
      <c r="G9" s="72"/>
      <c r="H9" s="72"/>
      <c r="I9" s="72"/>
      <c r="J9" s="72"/>
    </row>
    <row r="10" spans="1:10" s="29" customFormat="1" ht="14.25">
      <c r="A10" s="2" t="s">
        <v>43</v>
      </c>
      <c r="D10" s="71">
        <f>IF(Tuotteet!D10=0,"",Tuotteet!D10)</f>
      </c>
      <c r="E10" s="72"/>
      <c r="F10" s="72"/>
      <c r="G10" s="72"/>
      <c r="H10" s="72"/>
      <c r="I10" s="72"/>
      <c r="J10" s="72"/>
    </row>
    <row r="11" spans="1:10" s="29" customFormat="1" ht="14.25">
      <c r="A11" s="2" t="s">
        <v>44</v>
      </c>
      <c r="D11" s="71">
        <f>IF(Tuotteet!D11=0,"",Tuotteet!D11)</f>
      </c>
      <c r="E11" s="72"/>
      <c r="F11" s="72"/>
      <c r="G11" s="72"/>
      <c r="H11" s="72"/>
      <c r="I11" s="72"/>
      <c r="J11" s="72"/>
    </row>
    <row r="13" ht="14.25">
      <c r="A13" s="2" t="s">
        <v>19</v>
      </c>
    </row>
    <row r="14" ht="14.25" customHeight="1"/>
    <row r="15" spans="1:8" ht="14.25" customHeight="1">
      <c r="A15" s="2" t="s">
        <v>20</v>
      </c>
      <c r="D15" s="19"/>
      <c r="E15" s="19"/>
      <c r="F15" s="19"/>
      <c r="G15" s="19"/>
      <c r="H15" s="19"/>
    </row>
    <row r="16" ht="14.25" customHeight="1"/>
    <row r="17" spans="1:2" ht="14.25">
      <c r="A17" s="10" t="s">
        <v>4</v>
      </c>
      <c r="B17" s="2" t="s">
        <v>21</v>
      </c>
    </row>
    <row r="18" spans="1:9" ht="14.25">
      <c r="A18" s="10"/>
      <c r="B18" s="4" t="s">
        <v>56</v>
      </c>
      <c r="C18" s="2"/>
      <c r="D18" s="2"/>
      <c r="E18" s="2"/>
      <c r="F18" s="2"/>
      <c r="G18" s="2"/>
      <c r="H18" s="2"/>
      <c r="I18" s="2"/>
    </row>
    <row r="19" spans="2:5" ht="14.25">
      <c r="B19" s="5" t="s">
        <v>50</v>
      </c>
      <c r="D19" s="15"/>
      <c r="E19" s="5" t="s">
        <v>22</v>
      </c>
    </row>
    <row r="20" spans="2:5" ht="14.25">
      <c r="B20" s="5" t="s">
        <v>8</v>
      </c>
      <c r="D20" s="16"/>
      <c r="E20" s="5" t="s">
        <v>22</v>
      </c>
    </row>
    <row r="21" spans="2:5" ht="14.25">
      <c r="B21" s="5" t="s">
        <v>68</v>
      </c>
      <c r="D21" s="16"/>
      <c r="E21" s="5" t="s">
        <v>22</v>
      </c>
    </row>
    <row r="22" spans="2:13" ht="14.25">
      <c r="B22" s="5" t="s">
        <v>76</v>
      </c>
      <c r="D22" s="16"/>
      <c r="E22" s="5" t="s">
        <v>22</v>
      </c>
      <c r="M22" s="19"/>
    </row>
    <row r="23" spans="2:5" ht="14.25">
      <c r="B23" s="5" t="s">
        <v>7</v>
      </c>
      <c r="D23" s="16"/>
      <c r="E23" s="5" t="s">
        <v>22</v>
      </c>
    </row>
    <row r="24" spans="2:5" ht="14.25">
      <c r="B24" s="5" t="s">
        <v>6</v>
      </c>
      <c r="D24" s="16"/>
      <c r="E24" s="5" t="s">
        <v>22</v>
      </c>
    </row>
    <row r="25" spans="2:5" ht="14.25">
      <c r="B25" s="5" t="s">
        <v>5</v>
      </c>
      <c r="D25" s="16"/>
      <c r="E25" s="5" t="s">
        <v>22</v>
      </c>
    </row>
    <row r="26" spans="2:5" ht="14.25">
      <c r="B26" s="5" t="s">
        <v>9</v>
      </c>
      <c r="D26" s="16"/>
      <c r="E26" s="5" t="s">
        <v>22</v>
      </c>
    </row>
    <row r="27" spans="2:5" ht="14.25">
      <c r="B27" s="5" t="s">
        <v>53</v>
      </c>
      <c r="D27" s="16"/>
      <c r="E27" s="5" t="s">
        <v>22</v>
      </c>
    </row>
    <row r="28" spans="2:6" ht="14.25">
      <c r="B28" s="5" t="s">
        <v>81</v>
      </c>
      <c r="D28" s="16"/>
      <c r="E28" s="5" t="s">
        <v>22</v>
      </c>
      <c r="F28" s="28" t="s">
        <v>82</v>
      </c>
    </row>
    <row r="29" spans="2:5" ht="14.25">
      <c r="B29" s="5" t="s">
        <v>80</v>
      </c>
      <c r="D29" s="48"/>
      <c r="E29" s="5" t="s">
        <v>22</v>
      </c>
    </row>
    <row r="30" spans="2:5" ht="14.25">
      <c r="B30" s="5" t="s">
        <v>90</v>
      </c>
      <c r="D30" s="48"/>
      <c r="E30" s="5" t="s">
        <v>22</v>
      </c>
    </row>
    <row r="31" ht="14.25" customHeight="1"/>
    <row r="32" spans="2:6" ht="14.25">
      <c r="B32" s="4" t="s">
        <v>23</v>
      </c>
      <c r="E32" s="17"/>
      <c r="F32" s="5" t="s">
        <v>57</v>
      </c>
    </row>
    <row r="33" ht="14.25" customHeight="1"/>
    <row r="34" spans="2:9" ht="14.25">
      <c r="B34" s="4" t="s">
        <v>24</v>
      </c>
      <c r="H34" s="17"/>
      <c r="I34" s="5" t="s">
        <v>25</v>
      </c>
    </row>
    <row r="35" ht="14.25">
      <c r="B35" s="5" t="s">
        <v>27</v>
      </c>
    </row>
    <row r="36" ht="14.25">
      <c r="B36" s="5" t="s">
        <v>26</v>
      </c>
    </row>
    <row r="37" ht="14.25" customHeight="1"/>
    <row r="38" spans="1:8" ht="14.25">
      <c r="A38" s="10" t="s">
        <v>28</v>
      </c>
      <c r="B38" s="2" t="s">
        <v>29</v>
      </c>
      <c r="H38" s="9"/>
    </row>
    <row r="39" spans="2:9" ht="14.25">
      <c r="B39" s="4" t="s">
        <v>78</v>
      </c>
      <c r="H39" s="20"/>
      <c r="I39" s="5" t="s">
        <v>77</v>
      </c>
    </row>
    <row r="40" spans="2:9" ht="14.25">
      <c r="B40" s="4" t="s">
        <v>30</v>
      </c>
      <c r="H40" s="18"/>
      <c r="I40" s="5" t="s">
        <v>25</v>
      </c>
    </row>
    <row r="41" ht="14.25">
      <c r="B41" s="5" t="s">
        <v>31</v>
      </c>
    </row>
    <row r="42" ht="14.25">
      <c r="B42" s="5" t="s">
        <v>32</v>
      </c>
    </row>
    <row r="43" ht="14.25" customHeight="1"/>
    <row r="44" spans="1:2" ht="14.25">
      <c r="A44" s="10" t="s">
        <v>11</v>
      </c>
      <c r="B44" s="2" t="s">
        <v>74</v>
      </c>
    </row>
    <row r="45" spans="1:9" ht="14.25">
      <c r="A45" s="10"/>
      <c r="B45" s="4" t="s">
        <v>70</v>
      </c>
      <c r="H45" s="21">
        <f>H34+H40</f>
        <v>0</v>
      </c>
      <c r="I45" s="5" t="s">
        <v>71</v>
      </c>
    </row>
    <row r="46" spans="1:2" ht="14.25" customHeight="1">
      <c r="A46" s="10"/>
      <c r="B46" s="2"/>
    </row>
    <row r="47" spans="2:11" ht="14.25">
      <c r="B47" s="5" t="s">
        <v>61</v>
      </c>
      <c r="H47" s="23"/>
      <c r="I47" t="s">
        <v>73</v>
      </c>
      <c r="J47" s="24" t="str">
        <f aca="true" t="shared" si="0" ref="J47:J52">IF(H47/100*$H$45=0,"-",H47/100*$H$45)</f>
        <v>-</v>
      </c>
      <c r="K47" s="5" t="s">
        <v>25</v>
      </c>
    </row>
    <row r="48" spans="2:11" ht="14.25">
      <c r="B48" s="5" t="s">
        <v>60</v>
      </c>
      <c r="H48" s="23"/>
      <c r="I48" t="s">
        <v>73</v>
      </c>
      <c r="J48" s="24" t="str">
        <f t="shared" si="0"/>
        <v>-</v>
      </c>
      <c r="K48" s="5" t="s">
        <v>25</v>
      </c>
    </row>
    <row r="49" spans="2:11" ht="14.25">
      <c r="B49" s="5" t="s">
        <v>59</v>
      </c>
      <c r="H49" s="23"/>
      <c r="I49" t="s">
        <v>73</v>
      </c>
      <c r="J49" s="24" t="str">
        <f t="shared" si="0"/>
        <v>-</v>
      </c>
      <c r="K49" s="5" t="s">
        <v>25</v>
      </c>
    </row>
    <row r="50" spans="2:11" ht="14.25">
      <c r="B50" s="5" t="s">
        <v>58</v>
      </c>
      <c r="H50" s="23"/>
      <c r="I50" t="s">
        <v>73</v>
      </c>
      <c r="J50" s="24" t="str">
        <f t="shared" si="0"/>
        <v>-</v>
      </c>
      <c r="K50" s="5" t="s">
        <v>25</v>
      </c>
    </row>
    <row r="51" spans="2:11" ht="14.25">
      <c r="B51" s="5" t="s">
        <v>62</v>
      </c>
      <c r="H51" s="23"/>
      <c r="I51" t="s">
        <v>73</v>
      </c>
      <c r="J51" s="24" t="str">
        <f t="shared" si="0"/>
        <v>-</v>
      </c>
      <c r="K51" s="5" t="s">
        <v>25</v>
      </c>
    </row>
    <row r="52" spans="2:11" ht="14.25">
      <c r="B52" s="5" t="s">
        <v>63</v>
      </c>
      <c r="H52" s="23"/>
      <c r="I52" t="s">
        <v>73</v>
      </c>
      <c r="J52" s="24" t="str">
        <f t="shared" si="0"/>
        <v>-</v>
      </c>
      <c r="K52" s="5" t="s">
        <v>25</v>
      </c>
    </row>
  </sheetData>
  <sheetProtection sheet="1" selectLockedCells="1"/>
  <mergeCells count="4">
    <mergeCell ref="D8:J8"/>
    <mergeCell ref="D9:J9"/>
    <mergeCell ref="D10:J10"/>
    <mergeCell ref="D11:J11"/>
  </mergeCells>
  <printOptions/>
  <pageMargins left="0.23622047244094488" right="0.23622047244094488" top="0.5118110236220472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showGridLines="0" view="pageLayout" workbookViewId="0" topLeftCell="A1">
      <selection activeCell="B16" sqref="B16:J21"/>
    </sheetView>
  </sheetViews>
  <sheetFormatPr defaultColWidth="9.140625" defaultRowHeight="15"/>
  <cols>
    <col min="2" max="2" width="9.8515625" style="0" customWidth="1"/>
    <col min="3" max="3" width="9.140625" style="0" customWidth="1"/>
  </cols>
  <sheetData>
    <row r="1" spans="1:10" ht="15">
      <c r="A1" s="1"/>
      <c r="I1" s="19" t="s">
        <v>75</v>
      </c>
      <c r="J1" s="19"/>
    </row>
    <row r="5" spans="1:4" ht="15">
      <c r="A5" s="6" t="s">
        <v>0</v>
      </c>
      <c r="B5" s="7"/>
      <c r="C5" s="25">
        <f>Tuotteet!$C$5</f>
        <v>2020</v>
      </c>
      <c r="D5" s="8" t="s">
        <v>48</v>
      </c>
    </row>
    <row r="6" ht="14.25">
      <c r="A6" t="s">
        <v>66</v>
      </c>
    </row>
    <row r="8" spans="1:10" ht="14.25">
      <c r="A8" s="4" t="s">
        <v>1</v>
      </c>
      <c r="D8" s="11">
        <f>IF(Tuotteet!D8=0,"",Tuotteet!D8)</f>
      </c>
      <c r="E8" s="11"/>
      <c r="F8" s="11"/>
      <c r="G8" s="11"/>
      <c r="H8" s="11"/>
      <c r="I8" s="11"/>
      <c r="J8" s="11"/>
    </row>
    <row r="9" spans="1:10" ht="14.25">
      <c r="A9" s="4" t="s">
        <v>2</v>
      </c>
      <c r="D9" s="11">
        <f>IF(Tuotteet!D9=0,"",Tuotteet!D9)</f>
      </c>
      <c r="E9" s="12"/>
      <c r="F9" s="12"/>
      <c r="G9" s="12"/>
      <c r="H9" s="12"/>
      <c r="I9" s="12"/>
      <c r="J9" s="12"/>
    </row>
    <row r="10" spans="1:10" ht="14.25">
      <c r="A10" s="4" t="s">
        <v>43</v>
      </c>
      <c r="D10" s="11">
        <f>IF(Tuotteet!D10=0,"",Tuotteet!D10)</f>
      </c>
      <c r="E10" s="12"/>
      <c r="F10" s="12"/>
      <c r="G10" s="12"/>
      <c r="H10" s="12"/>
      <c r="I10" s="12"/>
      <c r="J10" s="12"/>
    </row>
    <row r="11" spans="1:10" ht="14.25">
      <c r="A11" s="4" t="s">
        <v>44</v>
      </c>
      <c r="D11" s="11">
        <f>IF(Tuotteet!D11=0,"",Tuotteet!D11)</f>
      </c>
      <c r="E11" s="12"/>
      <c r="F11" s="12"/>
      <c r="G11" s="12"/>
      <c r="H11" s="12"/>
      <c r="I11" s="12"/>
      <c r="J11" s="12"/>
    </row>
    <row r="13" ht="14.25">
      <c r="A13" s="2" t="s">
        <v>33</v>
      </c>
    </row>
    <row r="15" spans="1:10" ht="14.25">
      <c r="A15" s="10" t="s">
        <v>4</v>
      </c>
      <c r="B15" s="14" t="s">
        <v>34</v>
      </c>
      <c r="C15" s="3"/>
      <c r="D15" s="3"/>
      <c r="E15" s="3"/>
      <c r="F15" s="3"/>
      <c r="G15" s="3"/>
      <c r="H15" s="3"/>
      <c r="I15" s="3"/>
      <c r="J15" s="3"/>
    </row>
    <row r="16" spans="2:10" ht="14.25">
      <c r="B16" s="73"/>
      <c r="C16" s="74"/>
      <c r="D16" s="74"/>
      <c r="E16" s="74"/>
      <c r="F16" s="74"/>
      <c r="G16" s="74"/>
      <c r="H16" s="74"/>
      <c r="I16" s="74"/>
      <c r="J16" s="74"/>
    </row>
    <row r="17" spans="2:10" ht="14.25">
      <c r="B17" s="75"/>
      <c r="C17" s="75"/>
      <c r="D17" s="75"/>
      <c r="E17" s="75"/>
      <c r="F17" s="75"/>
      <c r="G17" s="75"/>
      <c r="H17" s="75"/>
      <c r="I17" s="75"/>
      <c r="J17" s="75"/>
    </row>
    <row r="18" spans="2:10" ht="14.25">
      <c r="B18" s="75"/>
      <c r="C18" s="75"/>
      <c r="D18" s="75"/>
      <c r="E18" s="75"/>
      <c r="F18" s="75"/>
      <c r="G18" s="75"/>
      <c r="H18" s="75"/>
      <c r="I18" s="75"/>
      <c r="J18" s="75"/>
    </row>
    <row r="19" spans="2:10" ht="14.25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14.25">
      <c r="B20" s="75"/>
      <c r="C20" s="75"/>
      <c r="D20" s="75"/>
      <c r="E20" s="75"/>
      <c r="F20" s="75"/>
      <c r="G20" s="75"/>
      <c r="H20" s="75"/>
      <c r="I20" s="75"/>
      <c r="J20" s="75"/>
    </row>
    <row r="21" spans="2:10" ht="14.25">
      <c r="B21" s="76"/>
      <c r="C21" s="76"/>
      <c r="D21" s="76"/>
      <c r="E21" s="76"/>
      <c r="F21" s="76"/>
      <c r="G21" s="76"/>
      <c r="H21" s="76"/>
      <c r="I21" s="76"/>
      <c r="J21" s="76"/>
    </row>
    <row r="22" ht="14.25">
      <c r="O22" s="13"/>
    </row>
    <row r="23" spans="1:10" ht="14.25">
      <c r="A23" s="10" t="s">
        <v>10</v>
      </c>
      <c r="B23" s="14" t="s">
        <v>35</v>
      </c>
      <c r="C23" s="3"/>
      <c r="D23" s="3"/>
      <c r="E23" s="3"/>
      <c r="F23" s="3"/>
      <c r="G23" s="3"/>
      <c r="H23" s="3"/>
      <c r="I23" s="3"/>
      <c r="J23" s="3"/>
    </row>
    <row r="24" spans="2:10" ht="14.25">
      <c r="B24" s="73"/>
      <c r="C24" s="74"/>
      <c r="D24" s="74"/>
      <c r="E24" s="74"/>
      <c r="F24" s="74"/>
      <c r="G24" s="74"/>
      <c r="H24" s="74"/>
      <c r="I24" s="74"/>
      <c r="J24" s="74"/>
    </row>
    <row r="25" spans="2:10" ht="14.25">
      <c r="B25" s="75"/>
      <c r="C25" s="75"/>
      <c r="D25" s="75"/>
      <c r="E25" s="75"/>
      <c r="F25" s="75"/>
      <c r="G25" s="75"/>
      <c r="H25" s="75"/>
      <c r="I25" s="75"/>
      <c r="J25" s="75"/>
    </row>
    <row r="26" spans="2:10" ht="14.25">
      <c r="B26" s="75"/>
      <c r="C26" s="75"/>
      <c r="D26" s="75"/>
      <c r="E26" s="75"/>
      <c r="F26" s="75"/>
      <c r="G26" s="75"/>
      <c r="H26" s="75"/>
      <c r="I26" s="75"/>
      <c r="J26" s="75"/>
    </row>
    <row r="27" spans="2:10" ht="14.25">
      <c r="B27" s="75"/>
      <c r="C27" s="75"/>
      <c r="D27" s="75"/>
      <c r="E27" s="75"/>
      <c r="F27" s="75"/>
      <c r="G27" s="75"/>
      <c r="H27" s="75"/>
      <c r="I27" s="75"/>
      <c r="J27" s="75"/>
    </row>
    <row r="28" spans="2:13" ht="14.25">
      <c r="B28" s="75"/>
      <c r="C28" s="75"/>
      <c r="D28" s="75"/>
      <c r="E28" s="75"/>
      <c r="F28" s="75"/>
      <c r="G28" s="75"/>
      <c r="H28" s="75"/>
      <c r="I28" s="75"/>
      <c r="J28" s="75"/>
      <c r="M28" s="19"/>
    </row>
    <row r="29" spans="2:10" ht="14.25">
      <c r="B29" s="76"/>
      <c r="C29" s="76"/>
      <c r="D29" s="76"/>
      <c r="E29" s="76"/>
      <c r="F29" s="76"/>
      <c r="G29" s="76"/>
      <c r="H29" s="76"/>
      <c r="I29" s="76"/>
      <c r="J29" s="76"/>
    </row>
    <row r="31" spans="1:10" ht="14.25">
      <c r="A31" s="10" t="s">
        <v>11</v>
      </c>
      <c r="B31" s="14" t="s">
        <v>36</v>
      </c>
      <c r="C31" s="3"/>
      <c r="D31" s="3"/>
      <c r="E31" s="3"/>
      <c r="F31" s="3"/>
      <c r="G31" s="3"/>
      <c r="H31" s="3"/>
      <c r="I31" s="3"/>
      <c r="J31" s="3"/>
    </row>
    <row r="32" spans="2:10" ht="14.25">
      <c r="B32" s="73"/>
      <c r="C32" s="74"/>
      <c r="D32" s="74"/>
      <c r="E32" s="74"/>
      <c r="F32" s="74"/>
      <c r="G32" s="74"/>
      <c r="H32" s="74"/>
      <c r="I32" s="74"/>
      <c r="J32" s="74"/>
    </row>
    <row r="33" spans="2:10" ht="14.25">
      <c r="B33" s="75"/>
      <c r="C33" s="75"/>
      <c r="D33" s="75"/>
      <c r="E33" s="75"/>
      <c r="F33" s="75"/>
      <c r="G33" s="75"/>
      <c r="H33" s="75"/>
      <c r="I33" s="75"/>
      <c r="J33" s="75"/>
    </row>
    <row r="34" spans="2:10" ht="14.25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14.25">
      <c r="B35" s="75"/>
      <c r="C35" s="75"/>
      <c r="D35" s="75"/>
      <c r="E35" s="75"/>
      <c r="F35" s="75"/>
      <c r="G35" s="75"/>
      <c r="H35" s="75"/>
      <c r="I35" s="75"/>
      <c r="J35" s="75"/>
    </row>
    <row r="36" spans="2:10" ht="14.25">
      <c r="B36" s="75"/>
      <c r="C36" s="75"/>
      <c r="D36" s="75"/>
      <c r="E36" s="75"/>
      <c r="F36" s="75"/>
      <c r="G36" s="75"/>
      <c r="H36" s="75"/>
      <c r="I36" s="75"/>
      <c r="J36" s="75"/>
    </row>
    <row r="37" spans="2:10" ht="14.25">
      <c r="B37" s="76"/>
      <c r="C37" s="76"/>
      <c r="D37" s="76"/>
      <c r="E37" s="76"/>
      <c r="F37" s="76"/>
      <c r="G37" s="76"/>
      <c r="H37" s="76"/>
      <c r="I37" s="76"/>
      <c r="J37" s="76"/>
    </row>
    <row r="39" spans="1:10" ht="14.25">
      <c r="A39" s="10" t="s">
        <v>12</v>
      </c>
      <c r="B39" s="14" t="s">
        <v>37</v>
      </c>
      <c r="C39" s="3"/>
      <c r="D39" s="3"/>
      <c r="E39" s="3"/>
      <c r="F39" s="3"/>
      <c r="G39" s="3"/>
      <c r="H39" s="3"/>
      <c r="I39" s="3"/>
      <c r="J39" s="3"/>
    </row>
    <row r="40" spans="2:10" ht="14.25">
      <c r="B40" s="73"/>
      <c r="C40" s="74"/>
      <c r="D40" s="74"/>
      <c r="E40" s="74"/>
      <c r="F40" s="74"/>
      <c r="G40" s="74"/>
      <c r="H40" s="74"/>
      <c r="I40" s="74"/>
      <c r="J40" s="74"/>
    </row>
    <row r="41" spans="2:10" ht="14.25">
      <c r="B41" s="75"/>
      <c r="C41" s="75"/>
      <c r="D41" s="75"/>
      <c r="E41" s="75"/>
      <c r="F41" s="75"/>
      <c r="G41" s="75"/>
      <c r="H41" s="75"/>
      <c r="I41" s="75"/>
      <c r="J41" s="75"/>
    </row>
    <row r="42" spans="2:10" ht="14.25">
      <c r="B42" s="75"/>
      <c r="C42" s="75"/>
      <c r="D42" s="75"/>
      <c r="E42" s="75"/>
      <c r="F42" s="75"/>
      <c r="G42" s="75"/>
      <c r="H42" s="75"/>
      <c r="I42" s="75"/>
      <c r="J42" s="75"/>
    </row>
    <row r="43" spans="2:10" ht="14.25">
      <c r="B43" s="75"/>
      <c r="C43" s="75"/>
      <c r="D43" s="75"/>
      <c r="E43" s="75"/>
      <c r="F43" s="75"/>
      <c r="G43" s="75"/>
      <c r="H43" s="75"/>
      <c r="I43" s="75"/>
      <c r="J43" s="75"/>
    </row>
    <row r="44" spans="2:10" ht="14.25">
      <c r="B44" s="75"/>
      <c r="C44" s="75"/>
      <c r="D44" s="75"/>
      <c r="E44" s="75"/>
      <c r="F44" s="75"/>
      <c r="G44" s="75"/>
      <c r="H44" s="75"/>
      <c r="I44" s="75"/>
      <c r="J44" s="75"/>
    </row>
    <row r="45" spans="2:10" ht="14.25">
      <c r="B45" s="76"/>
      <c r="C45" s="76"/>
      <c r="D45" s="76"/>
      <c r="E45" s="76"/>
      <c r="F45" s="76"/>
      <c r="G45" s="76"/>
      <c r="H45" s="76"/>
      <c r="I45" s="76"/>
      <c r="J45" s="76"/>
    </row>
    <row r="47" spans="1:2" ht="14.25">
      <c r="A47" s="10" t="s">
        <v>13</v>
      </c>
      <c r="B47" s="2" t="s">
        <v>72</v>
      </c>
    </row>
    <row r="48" spans="1:10" ht="14.25">
      <c r="A48" s="10"/>
      <c r="B48" s="73"/>
      <c r="C48" s="74"/>
      <c r="D48" s="74"/>
      <c r="E48" s="74"/>
      <c r="F48" s="74"/>
      <c r="G48" s="74"/>
      <c r="H48" s="74"/>
      <c r="I48" s="74"/>
      <c r="J48" s="74"/>
    </row>
    <row r="49" spans="1:10" ht="14.25">
      <c r="A49" s="10"/>
      <c r="B49" s="77"/>
      <c r="C49" s="77"/>
      <c r="D49" s="77"/>
      <c r="E49" s="77"/>
      <c r="F49" s="77"/>
      <c r="G49" s="77"/>
      <c r="H49" s="77"/>
      <c r="I49" s="77"/>
      <c r="J49" s="77"/>
    </row>
    <row r="50" spans="2:10" ht="14.25">
      <c r="B50" s="77"/>
      <c r="C50" s="77"/>
      <c r="D50" s="77"/>
      <c r="E50" s="77"/>
      <c r="F50" s="77"/>
      <c r="G50" s="77"/>
      <c r="H50" s="77"/>
      <c r="I50" s="77"/>
      <c r="J50" s="77"/>
    </row>
    <row r="51" spans="2:10" ht="14.25">
      <c r="B51" s="77"/>
      <c r="C51" s="77"/>
      <c r="D51" s="77"/>
      <c r="E51" s="77"/>
      <c r="F51" s="77"/>
      <c r="G51" s="77"/>
      <c r="H51" s="77"/>
      <c r="I51" s="77"/>
      <c r="J51" s="77"/>
    </row>
    <row r="52" spans="2:10" ht="14.25">
      <c r="B52" s="77"/>
      <c r="C52" s="77"/>
      <c r="D52" s="77"/>
      <c r="E52" s="77"/>
      <c r="F52" s="77"/>
      <c r="G52" s="77"/>
      <c r="H52" s="77"/>
      <c r="I52" s="77"/>
      <c r="J52" s="77"/>
    </row>
    <row r="53" spans="2:10" ht="14.25">
      <c r="B53" s="76"/>
      <c r="C53" s="76"/>
      <c r="D53" s="76"/>
      <c r="E53" s="76"/>
      <c r="F53" s="76"/>
      <c r="G53" s="76"/>
      <c r="H53" s="76"/>
      <c r="I53" s="76"/>
      <c r="J53" s="76"/>
    </row>
    <row r="54" spans="2:10" ht="14.25"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4.25">
      <c r="A55" s="10" t="s">
        <v>14</v>
      </c>
      <c r="B55" s="14" t="s">
        <v>38</v>
      </c>
      <c r="C55" s="3"/>
      <c r="D55" s="3"/>
      <c r="E55" s="3"/>
      <c r="F55" s="3"/>
      <c r="G55" s="3"/>
      <c r="H55" s="3"/>
      <c r="I55" s="3"/>
      <c r="J55" s="3"/>
    </row>
    <row r="56" spans="2:10" ht="14.25">
      <c r="B56" s="73"/>
      <c r="C56" s="74"/>
      <c r="D56" s="74"/>
      <c r="E56" s="74"/>
      <c r="F56" s="74"/>
      <c r="G56" s="74"/>
      <c r="H56" s="74"/>
      <c r="I56" s="74"/>
      <c r="J56" s="74"/>
    </row>
    <row r="57" spans="2:10" ht="14.25">
      <c r="B57" s="75"/>
      <c r="C57" s="75"/>
      <c r="D57" s="75"/>
      <c r="E57" s="75"/>
      <c r="F57" s="75"/>
      <c r="G57" s="75"/>
      <c r="H57" s="75"/>
      <c r="I57" s="75"/>
      <c r="J57" s="75"/>
    </row>
    <row r="58" spans="2:10" ht="14.25">
      <c r="B58" s="75"/>
      <c r="C58" s="75"/>
      <c r="D58" s="75"/>
      <c r="E58" s="75"/>
      <c r="F58" s="75"/>
      <c r="G58" s="75"/>
      <c r="H58" s="75"/>
      <c r="I58" s="75"/>
      <c r="J58" s="75"/>
    </row>
    <row r="59" spans="2:10" ht="14.25">
      <c r="B59" s="75"/>
      <c r="C59" s="75"/>
      <c r="D59" s="75"/>
      <c r="E59" s="75"/>
      <c r="F59" s="75"/>
      <c r="G59" s="75"/>
      <c r="H59" s="75"/>
      <c r="I59" s="75"/>
      <c r="J59" s="75"/>
    </row>
    <row r="60" spans="2:10" ht="14.25">
      <c r="B60" s="75"/>
      <c r="C60" s="75"/>
      <c r="D60" s="75"/>
      <c r="E60" s="75"/>
      <c r="F60" s="75"/>
      <c r="G60" s="75"/>
      <c r="H60" s="75"/>
      <c r="I60" s="75"/>
      <c r="J60" s="75"/>
    </row>
    <row r="61" spans="2:10" ht="14.25">
      <c r="B61" s="76"/>
      <c r="C61" s="76"/>
      <c r="D61" s="76"/>
      <c r="E61" s="76"/>
      <c r="F61" s="76"/>
      <c r="G61" s="76"/>
      <c r="H61" s="76"/>
      <c r="I61" s="76"/>
      <c r="J61" s="76"/>
    </row>
    <row r="63" spans="1:10" ht="14.25">
      <c r="A63" s="10" t="s">
        <v>64</v>
      </c>
      <c r="B63" s="14" t="s">
        <v>49</v>
      </c>
      <c r="C63" s="3"/>
      <c r="D63" s="3"/>
      <c r="E63" s="3"/>
      <c r="F63" s="3"/>
      <c r="G63" s="3"/>
      <c r="H63" s="3"/>
      <c r="I63" s="3"/>
      <c r="J63" s="3"/>
    </row>
    <row r="64" spans="2:10" ht="14.25">
      <c r="B64" s="73"/>
      <c r="C64" s="74"/>
      <c r="D64" s="74"/>
      <c r="E64" s="74"/>
      <c r="F64" s="74"/>
      <c r="G64" s="74"/>
      <c r="H64" s="74"/>
      <c r="I64" s="74"/>
      <c r="J64" s="74"/>
    </row>
    <row r="65" spans="2:10" ht="14.25">
      <c r="B65" s="75"/>
      <c r="C65" s="75"/>
      <c r="D65" s="75"/>
      <c r="E65" s="75"/>
      <c r="F65" s="75"/>
      <c r="G65" s="75"/>
      <c r="H65" s="75"/>
      <c r="I65" s="75"/>
      <c r="J65" s="75"/>
    </row>
    <row r="66" spans="2:10" ht="14.25">
      <c r="B66" s="75"/>
      <c r="C66" s="75"/>
      <c r="D66" s="75"/>
      <c r="E66" s="75"/>
      <c r="F66" s="75"/>
      <c r="G66" s="75"/>
      <c r="H66" s="75"/>
      <c r="I66" s="75"/>
      <c r="J66" s="75"/>
    </row>
    <row r="67" spans="2:10" ht="14.25">
      <c r="B67" s="75"/>
      <c r="C67" s="75"/>
      <c r="D67" s="75"/>
      <c r="E67" s="75"/>
      <c r="F67" s="75"/>
      <c r="G67" s="75"/>
      <c r="H67" s="75"/>
      <c r="I67" s="75"/>
      <c r="J67" s="75"/>
    </row>
    <row r="68" spans="2:10" ht="14.25">
      <c r="B68" s="75"/>
      <c r="C68" s="75"/>
      <c r="D68" s="75"/>
      <c r="E68" s="75"/>
      <c r="F68" s="75"/>
      <c r="G68" s="75"/>
      <c r="H68" s="75"/>
      <c r="I68" s="75"/>
      <c r="J68" s="75"/>
    </row>
    <row r="69" spans="2:10" ht="14.25">
      <c r="B69" s="75"/>
      <c r="C69" s="75"/>
      <c r="D69" s="75"/>
      <c r="E69" s="75"/>
      <c r="F69" s="75"/>
      <c r="G69" s="75"/>
      <c r="H69" s="75"/>
      <c r="I69" s="75"/>
      <c r="J69" s="75"/>
    </row>
    <row r="70" spans="2:10" ht="14.25">
      <c r="B70" s="75"/>
      <c r="C70" s="75"/>
      <c r="D70" s="75"/>
      <c r="E70" s="75"/>
      <c r="F70" s="75"/>
      <c r="G70" s="75"/>
      <c r="H70" s="75"/>
      <c r="I70" s="75"/>
      <c r="J70" s="75"/>
    </row>
    <row r="71" spans="2:10" ht="14.25">
      <c r="B71" s="75"/>
      <c r="C71" s="75"/>
      <c r="D71" s="75"/>
      <c r="E71" s="75"/>
      <c r="F71" s="75"/>
      <c r="G71" s="75"/>
      <c r="H71" s="75"/>
      <c r="I71" s="75"/>
      <c r="J71" s="75"/>
    </row>
    <row r="72" spans="2:10" ht="14.25">
      <c r="B72" s="75"/>
      <c r="C72" s="75"/>
      <c r="D72" s="75"/>
      <c r="E72" s="75"/>
      <c r="F72" s="75"/>
      <c r="G72" s="75"/>
      <c r="H72" s="75"/>
      <c r="I72" s="75"/>
      <c r="J72" s="75"/>
    </row>
    <row r="73" spans="2:10" ht="14.25">
      <c r="B73" s="75"/>
      <c r="C73" s="75"/>
      <c r="D73" s="75"/>
      <c r="E73" s="75"/>
      <c r="F73" s="75"/>
      <c r="G73" s="75"/>
      <c r="H73" s="75"/>
      <c r="I73" s="75"/>
      <c r="J73" s="75"/>
    </row>
    <row r="74" spans="2:10" ht="14.25">
      <c r="B74" s="75"/>
      <c r="C74" s="75"/>
      <c r="D74" s="75"/>
      <c r="E74" s="75"/>
      <c r="F74" s="75"/>
      <c r="G74" s="75"/>
      <c r="H74" s="75"/>
      <c r="I74" s="75"/>
      <c r="J74" s="75"/>
    </row>
    <row r="75" spans="2:10" ht="14.25">
      <c r="B75" s="76"/>
      <c r="C75" s="76"/>
      <c r="D75" s="76"/>
      <c r="E75" s="76"/>
      <c r="F75" s="76"/>
      <c r="G75" s="76"/>
      <c r="H75" s="76"/>
      <c r="I75" s="76"/>
      <c r="J75" s="76"/>
    </row>
    <row r="77" spans="1:10" ht="14.25">
      <c r="A77" s="10" t="s">
        <v>16</v>
      </c>
      <c r="B77" s="14" t="s">
        <v>79</v>
      </c>
      <c r="C77" s="3"/>
      <c r="D77" s="3"/>
      <c r="E77" s="3"/>
      <c r="F77" s="3"/>
      <c r="G77" s="3"/>
      <c r="H77" s="3"/>
      <c r="I77" s="3"/>
      <c r="J77" s="3"/>
    </row>
    <row r="78" spans="2:10" ht="14.25">
      <c r="B78" s="73"/>
      <c r="C78" s="74"/>
      <c r="D78" s="74"/>
      <c r="E78" s="74"/>
      <c r="F78" s="74"/>
      <c r="G78" s="74"/>
      <c r="H78" s="74"/>
      <c r="I78" s="74"/>
      <c r="J78" s="74"/>
    </row>
    <row r="79" spans="2:10" ht="14.25">
      <c r="B79" s="75"/>
      <c r="C79" s="75"/>
      <c r="D79" s="75"/>
      <c r="E79" s="75"/>
      <c r="F79" s="75"/>
      <c r="G79" s="75"/>
      <c r="H79" s="75"/>
      <c r="I79" s="75"/>
      <c r="J79" s="75"/>
    </row>
    <row r="80" spans="2:10" ht="14.25">
      <c r="B80" s="75"/>
      <c r="C80" s="75"/>
      <c r="D80" s="75"/>
      <c r="E80" s="75"/>
      <c r="F80" s="75"/>
      <c r="G80" s="75"/>
      <c r="H80" s="75"/>
      <c r="I80" s="75"/>
      <c r="J80" s="75"/>
    </row>
    <row r="81" spans="2:10" ht="14.25">
      <c r="B81" s="75"/>
      <c r="C81" s="75"/>
      <c r="D81" s="75"/>
      <c r="E81" s="75"/>
      <c r="F81" s="75"/>
      <c r="G81" s="75"/>
      <c r="H81" s="75"/>
      <c r="I81" s="75"/>
      <c r="J81" s="75"/>
    </row>
    <row r="82" spans="2:10" ht="14.25">
      <c r="B82" s="75"/>
      <c r="C82" s="75"/>
      <c r="D82" s="75"/>
      <c r="E82" s="75"/>
      <c r="F82" s="75"/>
      <c r="G82" s="75"/>
      <c r="H82" s="75"/>
      <c r="I82" s="75"/>
      <c r="J82" s="75"/>
    </row>
    <row r="83" spans="2:10" ht="14.25">
      <c r="B83" s="75"/>
      <c r="C83" s="75"/>
      <c r="D83" s="75"/>
      <c r="E83" s="75"/>
      <c r="F83" s="75"/>
      <c r="G83" s="75"/>
      <c r="H83" s="75"/>
      <c r="I83" s="75"/>
      <c r="J83" s="75"/>
    </row>
    <row r="84" spans="2:10" ht="14.25"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4.25">
      <c r="A85" s="10"/>
      <c r="B85" s="75"/>
      <c r="C85" s="75"/>
      <c r="D85" s="75"/>
      <c r="E85" s="75"/>
      <c r="F85" s="75"/>
      <c r="G85" s="75"/>
      <c r="H85" s="75"/>
      <c r="I85" s="75"/>
      <c r="J85" s="75"/>
    </row>
    <row r="86" spans="2:10" ht="14.25">
      <c r="B86" s="75"/>
      <c r="C86" s="75"/>
      <c r="D86" s="75"/>
      <c r="E86" s="75"/>
      <c r="F86" s="75"/>
      <c r="G86" s="75"/>
      <c r="H86" s="75"/>
      <c r="I86" s="75"/>
      <c r="J86" s="75"/>
    </row>
    <row r="87" spans="2:10" ht="14.25">
      <c r="B87" s="75"/>
      <c r="C87" s="75"/>
      <c r="D87" s="75"/>
      <c r="E87" s="75"/>
      <c r="F87" s="75"/>
      <c r="G87" s="75"/>
      <c r="H87" s="75"/>
      <c r="I87" s="75"/>
      <c r="J87" s="75"/>
    </row>
    <row r="88" spans="2:10" ht="14.25">
      <c r="B88" s="75"/>
      <c r="C88" s="75"/>
      <c r="D88" s="75"/>
      <c r="E88" s="75"/>
      <c r="F88" s="75"/>
      <c r="G88" s="75"/>
      <c r="H88" s="75"/>
      <c r="I88" s="75"/>
      <c r="J88" s="75"/>
    </row>
    <row r="89" spans="2:10" ht="14.25">
      <c r="B89" s="75"/>
      <c r="C89" s="75"/>
      <c r="D89" s="75"/>
      <c r="E89" s="75"/>
      <c r="F89" s="75"/>
      <c r="G89" s="75"/>
      <c r="H89" s="75"/>
      <c r="I89" s="75"/>
      <c r="J89" s="75"/>
    </row>
    <row r="90" spans="2:10" ht="14.25">
      <c r="B90" s="76"/>
      <c r="C90" s="76"/>
      <c r="D90" s="76"/>
      <c r="E90" s="76"/>
      <c r="F90" s="76"/>
      <c r="G90" s="76"/>
      <c r="H90" s="76"/>
      <c r="I90" s="76"/>
      <c r="J90" s="76"/>
    </row>
    <row r="95" ht="14.25">
      <c r="B95" s="2" t="s">
        <v>39</v>
      </c>
    </row>
    <row r="96" ht="14.25">
      <c r="B96" t="s">
        <v>42</v>
      </c>
    </row>
    <row r="97" ht="14.25">
      <c r="B97" t="s">
        <v>40</v>
      </c>
    </row>
    <row r="98" ht="14.25">
      <c r="B98" t="s">
        <v>41</v>
      </c>
    </row>
  </sheetData>
  <sheetProtection sheet="1" selectLockedCells="1"/>
  <mergeCells count="8">
    <mergeCell ref="B78:J90"/>
    <mergeCell ref="B16:J21"/>
    <mergeCell ref="B24:J29"/>
    <mergeCell ref="B32:J37"/>
    <mergeCell ref="B40:J45"/>
    <mergeCell ref="B56:J61"/>
    <mergeCell ref="B64:J75"/>
    <mergeCell ref="B48:J53"/>
  </mergeCells>
  <printOptions/>
  <pageMargins left="0.2362204724409449" right="0.2362204724409449" top="0.5118110236220472" bottom="0.3937007874015748" header="0.31496062992125984" footer="0.31496062992125984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Maaseutuvirasto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sokurapi</dc:creator>
  <cp:keywords/>
  <dc:description/>
  <cp:lastModifiedBy>Vesterinen Elisa</cp:lastModifiedBy>
  <cp:lastPrinted>2020-11-20T13:44:44Z</cp:lastPrinted>
  <dcterms:created xsi:type="dcterms:W3CDTF">2011-11-08T13:15:40Z</dcterms:created>
  <dcterms:modified xsi:type="dcterms:W3CDTF">2021-03-02T10:30:20Z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-1233530095</vt:i4>
  </property>
  <property fmtid="{D5CDD505-2E9C-101B-9397-08002B2CF9AE}" pid="3" name="_NewReviewCycle">
    <vt:lpwstr/>
  </property>
  <property fmtid="{D5CDD505-2E9C-101B-9397-08002B2CF9AE}" pid="4" name="_EmailSubject">
    <vt:lpwstr>Ongelmia lomakkeiden kanssa</vt:lpwstr>
  </property>
  <property fmtid="{D5CDD505-2E9C-101B-9397-08002B2CF9AE}" pid="5" name="_AuthorEmail">
    <vt:lpwstr>Vieno.Laakkonen@mavi.fi</vt:lpwstr>
  </property>
  <property fmtid="{D5CDD505-2E9C-101B-9397-08002B2CF9AE}" pid="6" name="_AuthorEmailDisplayName">
    <vt:lpwstr>Laakkonen Vieno (Mavi)</vt:lpwstr>
  </property>
  <property fmtid="{D5CDD505-2E9C-101B-9397-08002B2CF9AE}" pid="7" name="_ReviewingToolsShownOnce">
    <vt:lpwstr/>
  </property>
</Properties>
</file>